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F-Jugend Feld 2018\Spieltag 28-29-04\"/>
    </mc:Choice>
  </mc:AlternateContent>
  <bookViews>
    <workbookView xWindow="120" yWindow="105" windowWidth="11595" windowHeight="6150"/>
  </bookViews>
  <sheets>
    <sheet name="Hochberg vorm" sheetId="1" r:id="rId1"/>
  </sheets>
  <calcPr calcId="162913"/>
</workbook>
</file>

<file path=xl/calcChain.xml><?xml version="1.0" encoding="utf-8"?>
<calcChain xmlns="http://schemas.openxmlformats.org/spreadsheetml/2006/main">
  <c r="AF88" i="1" l="1"/>
  <c r="O88" i="1"/>
  <c r="AF87" i="1"/>
  <c r="O87" i="1"/>
  <c r="AF86" i="1"/>
  <c r="O86" i="1"/>
  <c r="AF85" i="1"/>
  <c r="O85" i="1"/>
  <c r="AF84" i="1"/>
  <c r="O84" i="1"/>
  <c r="AF83" i="1"/>
  <c r="O83" i="1"/>
  <c r="AF82" i="1"/>
  <c r="O82" i="1"/>
  <c r="AF81" i="1"/>
  <c r="O81" i="1"/>
  <c r="AF80" i="1"/>
  <c r="O80" i="1"/>
  <c r="AF79" i="1"/>
  <c r="O79" i="1"/>
  <c r="AF78" i="1"/>
  <c r="O78" i="1"/>
  <c r="AF77" i="1"/>
  <c r="O77" i="1"/>
  <c r="AF76" i="1"/>
  <c r="O76" i="1"/>
  <c r="AF75" i="1"/>
  <c r="O75" i="1"/>
  <c r="AF74" i="1"/>
  <c r="O74" i="1"/>
  <c r="AF73" i="1"/>
  <c r="O73" i="1"/>
  <c r="AF72" i="1"/>
  <c r="O72" i="1"/>
  <c r="AF71" i="1"/>
  <c r="O71" i="1"/>
  <c r="AF70" i="1"/>
  <c r="O70" i="1"/>
  <c r="AF69" i="1"/>
  <c r="O69" i="1"/>
  <c r="J69" i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22" i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AF41" i="1"/>
  <c r="O41" i="1"/>
  <c r="AF40" i="1"/>
  <c r="O40" i="1"/>
  <c r="AF39" i="1"/>
  <c r="O39" i="1"/>
  <c r="AF38" i="1"/>
  <c r="O38" i="1"/>
  <c r="AF37" i="1"/>
  <c r="O37" i="1"/>
  <c r="AF36" i="1"/>
  <c r="O36" i="1"/>
  <c r="AF35" i="1"/>
  <c r="O35" i="1"/>
  <c r="AF34" i="1"/>
  <c r="O34" i="1"/>
  <c r="AF33" i="1"/>
  <c r="O33" i="1"/>
  <c r="AF32" i="1"/>
  <c r="O32" i="1"/>
  <c r="AF31" i="1"/>
  <c r="O31" i="1"/>
  <c r="AF30" i="1"/>
  <c r="O30" i="1"/>
  <c r="AF29" i="1"/>
  <c r="O29" i="1"/>
  <c r="AF28" i="1"/>
  <c r="O28" i="1"/>
  <c r="AF27" i="1"/>
  <c r="O27" i="1"/>
  <c r="AF26" i="1"/>
  <c r="O26" i="1"/>
  <c r="AF25" i="1"/>
  <c r="O25" i="1"/>
  <c r="AF24" i="1"/>
  <c r="O24" i="1"/>
  <c r="AF23" i="1"/>
  <c r="O23" i="1"/>
  <c r="AF22" i="1"/>
  <c r="O22" i="1"/>
</calcChain>
</file>

<file path=xl/sharedStrings.xml><?xml version="1.0" encoding="utf-8"?>
<sst xmlns="http://schemas.openxmlformats.org/spreadsheetml/2006/main" count="168" uniqueCount="53">
  <si>
    <t>Am</t>
  </si>
  <si>
    <t>, den</t>
  </si>
  <si>
    <t>Beginn:</t>
  </si>
  <si>
    <t>Uhr</t>
  </si>
  <si>
    <t>Spielzeit:</t>
  </si>
  <si>
    <t>1x</t>
  </si>
  <si>
    <t>min</t>
  </si>
  <si>
    <t>Pause:</t>
  </si>
  <si>
    <t>1.</t>
  </si>
  <si>
    <t>2.</t>
  </si>
  <si>
    <t>3.</t>
  </si>
  <si>
    <t>4.</t>
  </si>
  <si>
    <t>5.</t>
  </si>
  <si>
    <t>Nr.</t>
  </si>
  <si>
    <t>Grp.</t>
  </si>
  <si>
    <t>Beginn</t>
  </si>
  <si>
    <t>Spielpaarung</t>
  </si>
  <si>
    <t>:</t>
  </si>
  <si>
    <t>-</t>
  </si>
  <si>
    <t>Ergebnis</t>
  </si>
  <si>
    <t>x</t>
  </si>
  <si>
    <t>Platz</t>
  </si>
  <si>
    <t>Bezirk Enz/Murr</t>
  </si>
  <si>
    <t>F-Junioren Spieltag</t>
  </si>
  <si>
    <t>Sonntag</t>
  </si>
  <si>
    <t>Feld 1</t>
  </si>
  <si>
    <t>Feld 2</t>
  </si>
  <si>
    <t>SKV Hochberg</t>
  </si>
  <si>
    <t>MTV Ludwigsburg</t>
  </si>
  <si>
    <t>Gruppe 65</t>
  </si>
  <si>
    <t>Gruppe 66</t>
  </si>
  <si>
    <t>SV Friolzheim I</t>
  </si>
  <si>
    <t>Spfr. Großsachsenheim</t>
  </si>
  <si>
    <t>SC Hohenhaslach</t>
  </si>
  <si>
    <t>SV Riet</t>
  </si>
  <si>
    <t>SV Friolzheim II</t>
  </si>
  <si>
    <t>GSV Höpfigheim</t>
  </si>
  <si>
    <t>Gruppe 67</t>
  </si>
  <si>
    <t>Gruppe 68</t>
  </si>
  <si>
    <t>TSV Ottmarsheim</t>
  </si>
  <si>
    <t>TSV Grünbühl</t>
  </si>
  <si>
    <t>TSV Heimerdingen</t>
  </si>
  <si>
    <t>TSV Wiernsheim</t>
  </si>
  <si>
    <t>SV Gebersheim</t>
  </si>
  <si>
    <t>TSV Weissach</t>
  </si>
  <si>
    <t>VfB Neckarrems</t>
  </si>
  <si>
    <t>TSG Steinheim I</t>
  </si>
  <si>
    <t>TSG Steinheim II</t>
  </si>
  <si>
    <t>SV Illingen I</t>
  </si>
  <si>
    <t>TSG Steinheim III</t>
  </si>
  <si>
    <t>SV Illingen II</t>
  </si>
  <si>
    <t>Rainer Konrad                                    Schillerstrasse 34                                    71732 Tamm     rainer.konrad@wuerttfv.evpost.de</t>
  </si>
  <si>
    <t>71686 Remseck-Hochberg  Waldallee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</si>
</sst>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</font>
    <font>
      <sz val="22"/>
      <name val="Arial Black"/>
      <family val="2"/>
    </font>
    <font>
      <sz val="22"/>
      <name val="Comic Sans MS"/>
      <family val="4"/>
    </font>
    <font>
      <sz val="10"/>
      <name val="Arial"/>
    </font>
    <font>
      <sz val="10"/>
      <color indexed="9"/>
      <name val="Arial"/>
    </font>
    <font>
      <sz val="18"/>
      <name val="Arial Black"/>
      <family val="2"/>
    </font>
    <font>
      <sz val="12"/>
      <name val="Arial"/>
    </font>
    <font>
      <b/>
      <sz val="12"/>
      <name val="Arial"/>
      <family val="2"/>
    </font>
    <font>
      <b/>
      <sz val="12"/>
      <name val="Arial"/>
    </font>
    <font>
      <b/>
      <sz val="10"/>
      <name val="Arial"/>
      <family val="2"/>
    </font>
    <font>
      <sz val="12"/>
      <color indexed="9"/>
      <name val="Arial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 applyBorder="1"/>
    <xf numFmtId="0" fontId="6" fillId="0" borderId="0" xfId="0" applyFont="1" applyAlignment="1"/>
    <xf numFmtId="0" fontId="6" fillId="0" borderId="0" xfId="0" applyFont="1" applyBorder="1" applyAlignment="1"/>
    <xf numFmtId="0" fontId="4" fillId="0" borderId="0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Fill="1" applyBorder="1"/>
    <xf numFmtId="0" fontId="4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/>
    <xf numFmtId="0" fontId="14" fillId="0" borderId="0" xfId="0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20" fontId="14" fillId="0" borderId="26" xfId="0" applyNumberFormat="1" applyFont="1" applyFill="1" applyBorder="1" applyAlignment="1">
      <alignment horizontal="center" vertical="center"/>
    </xf>
    <xf numFmtId="20" fontId="1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20" fontId="14" fillId="0" borderId="9" xfId="0" applyNumberFormat="1" applyFont="1" applyFill="1" applyBorder="1" applyAlignment="1">
      <alignment horizontal="center" vertical="center"/>
    </xf>
    <xf numFmtId="20" fontId="14" fillId="0" borderId="10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shrinkToFit="1"/>
    </xf>
    <xf numFmtId="0" fontId="14" fillId="0" borderId="3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shrinkToFit="1"/>
    </xf>
    <xf numFmtId="0" fontId="12" fillId="0" borderId="30" xfId="0" applyFont="1" applyBorder="1" applyAlignment="1">
      <alignment horizontal="left" shrinkToFi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left" shrinkToFit="1"/>
    </xf>
    <xf numFmtId="0" fontId="12" fillId="0" borderId="21" xfId="0" applyFont="1" applyBorder="1" applyAlignment="1">
      <alignment horizontal="left" shrinkToFit="1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left" shrinkToFit="1"/>
    </xf>
    <xf numFmtId="0" fontId="12" fillId="0" borderId="29" xfId="0" applyFont="1" applyBorder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5" fontId="9" fillId="0" borderId="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8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36060</xdr:colOff>
      <xdr:row>1</xdr:row>
      <xdr:rowOff>97292</xdr:rowOff>
    </xdr:from>
    <xdr:to>
      <xdr:col>43</xdr:col>
      <xdr:colOff>85044</xdr:colOff>
      <xdr:row>3</xdr:row>
      <xdr:rowOff>55204</xdr:rowOff>
    </xdr:to>
    <xdr:pic>
      <xdr:nvPicPr>
        <xdr:cNvPr id="1058" name="Grafik 1">
          <a:extLst>
            <a:ext uri="{FF2B5EF4-FFF2-40B4-BE49-F238E27FC236}">
              <a16:creationId xmlns:a16="http://schemas.microsoft.com/office/drawing/2014/main" id="{E76E6A98-00E9-40E9-B42A-570AE1B0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6707" y="258877"/>
          <a:ext cx="712333" cy="723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37</xdr:col>
      <xdr:colOff>19050</xdr:colOff>
      <xdr:row>49</xdr:row>
      <xdr:rowOff>112260</xdr:rowOff>
    </xdr:from>
    <xdr:ext cx="805884" cy="818306"/>
    <xdr:pic>
      <xdr:nvPicPr>
        <xdr:cNvPr id="3" name="Grafik 1">
          <a:extLst>
            <a:ext uri="{FF2B5EF4-FFF2-40B4-BE49-F238E27FC236}">
              <a16:creationId xmlns:a16="http://schemas.microsoft.com/office/drawing/2014/main" id="{1334373A-0ADA-4558-AA51-45ADD09C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9697" y="10632282"/>
          <a:ext cx="805884" cy="818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BE88"/>
  <sheetViews>
    <sheetView showGridLines="0" tabSelected="1" zoomScale="112" zoomScaleNormal="112" workbookViewId="0">
      <selection activeCell="AL52" sqref="AL52:BC55"/>
    </sheetView>
  </sheetViews>
  <sheetFormatPr baseColWidth="10" defaultColWidth="1.7109375" defaultRowHeight="12.75" x14ac:dyDescent="0.2"/>
  <cols>
    <col min="1" max="55" width="1.7109375" style="1" customWidth="1"/>
    <col min="56" max="56" width="1.7109375" style="2" customWidth="1"/>
    <col min="57" max="57" width="1.7109375" style="3" customWidth="1"/>
    <col min="58" max="16384" width="1.7109375" style="1"/>
  </cols>
  <sheetData>
    <row r="2" spans="1:57" ht="33.75" x14ac:dyDescent="0.2">
      <c r="A2" s="74" t="s">
        <v>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</row>
    <row r="3" spans="1:57" ht="27" x14ac:dyDescent="0.5">
      <c r="A3" s="76" t="s">
        <v>23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4"/>
      <c r="AP3" s="5"/>
      <c r="AQ3" s="6"/>
    </row>
    <row r="4" spans="1:57" ht="1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6" t="s">
        <v>51</v>
      </c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</row>
    <row r="5" spans="1:57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 t="s">
        <v>0</v>
      </c>
      <c r="M5" s="79" t="s">
        <v>24</v>
      </c>
      <c r="N5" s="80"/>
      <c r="O5" s="80"/>
      <c r="P5" s="80"/>
      <c r="Q5" s="80"/>
      <c r="R5" s="80"/>
      <c r="S5" s="80"/>
      <c r="T5" s="80"/>
      <c r="U5" s="7" t="s">
        <v>1</v>
      </c>
      <c r="V5" s="7"/>
      <c r="W5" s="7"/>
      <c r="X5" s="7"/>
      <c r="Y5" s="81">
        <v>43219</v>
      </c>
      <c r="Z5" s="81"/>
      <c r="AA5" s="81"/>
      <c r="AB5" s="81"/>
      <c r="AC5" s="81"/>
      <c r="AD5" s="81"/>
      <c r="AE5" s="81"/>
      <c r="AF5" s="81"/>
      <c r="AG5" s="7"/>
      <c r="AH5" s="7"/>
      <c r="AI5" s="7"/>
      <c r="AJ5" s="7"/>
      <c r="AK5" s="7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</row>
    <row r="6" spans="1:57" ht="15" x14ac:dyDescent="0.2">
      <c r="A6" s="7"/>
      <c r="B6" s="7"/>
      <c r="C6" s="7"/>
      <c r="D6" s="7"/>
      <c r="E6" s="7"/>
      <c r="F6" s="7"/>
      <c r="AI6" s="7"/>
      <c r="AJ6" s="7"/>
      <c r="AK6" s="7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</row>
    <row r="7" spans="1:57" ht="15.75" x14ac:dyDescent="0.25">
      <c r="A7" s="7"/>
      <c r="G7" s="79" t="s">
        <v>52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87"/>
      <c r="AJ7" s="87"/>
      <c r="AK7" s="87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</row>
    <row r="9" spans="1:57" s="7" customFormat="1" ht="6" customHeight="1" x14ac:dyDescent="0.2">
      <c r="BD9" s="9"/>
      <c r="BE9" s="10"/>
    </row>
    <row r="10" spans="1:57" s="7" customFormat="1" ht="15.75" x14ac:dyDescent="0.25">
      <c r="G10" s="11" t="s">
        <v>2</v>
      </c>
      <c r="H10" s="78">
        <v>0.39583333333333331</v>
      </c>
      <c r="I10" s="78"/>
      <c r="J10" s="78"/>
      <c r="K10" s="78"/>
      <c r="L10" s="78"/>
      <c r="M10" s="1" t="s">
        <v>3</v>
      </c>
      <c r="T10" s="11" t="s">
        <v>4</v>
      </c>
      <c r="U10" s="82">
        <v>1</v>
      </c>
      <c r="V10" s="82" t="s">
        <v>5</v>
      </c>
      <c r="W10" s="12" t="s">
        <v>20</v>
      </c>
      <c r="X10" s="77">
        <v>6.9444444444444441E-3</v>
      </c>
      <c r="Y10" s="77"/>
      <c r="Z10" s="77"/>
      <c r="AA10" s="77"/>
      <c r="AB10" s="77"/>
      <c r="AC10" s="1" t="s">
        <v>6</v>
      </c>
      <c r="AK10" s="11" t="s">
        <v>7</v>
      </c>
      <c r="AL10" s="77">
        <v>6.9444444444444447E-4</v>
      </c>
      <c r="AM10" s="77"/>
      <c r="AN10" s="77"/>
      <c r="AO10" s="77"/>
      <c r="AP10" s="77"/>
      <c r="AQ10" s="1" t="s">
        <v>6</v>
      </c>
      <c r="BD10" s="9"/>
      <c r="BE10" s="10"/>
    </row>
    <row r="11" spans="1:57" ht="9" customHeight="1" x14ac:dyDescent="0.2"/>
    <row r="12" spans="1:57" ht="6" customHeight="1" thickBot="1" x14ac:dyDescent="0.25"/>
    <row r="13" spans="1:57" ht="27" thickBot="1" x14ac:dyDescent="0.4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83" t="s">
        <v>25</v>
      </c>
      <c r="Y13" s="84"/>
      <c r="Z13" s="84"/>
      <c r="AA13" s="84"/>
      <c r="AB13" s="84"/>
      <c r="AC13" s="84"/>
      <c r="AD13" s="84"/>
      <c r="AE13" s="84"/>
      <c r="AF13" s="84"/>
      <c r="AG13" s="85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</row>
    <row r="14" spans="1:57" ht="16.5" customHeight="1" thickBot="1" x14ac:dyDescent="0.3">
      <c r="B14" s="64" t="s">
        <v>29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6"/>
      <c r="Y14" s="66"/>
      <c r="Z14" s="67"/>
      <c r="AE14" s="68" t="s">
        <v>30</v>
      </c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9"/>
    </row>
    <row r="15" spans="1:57" ht="15" x14ac:dyDescent="0.2">
      <c r="B15" s="70" t="s">
        <v>8</v>
      </c>
      <c r="C15" s="71"/>
      <c r="D15" s="72" t="s">
        <v>31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3"/>
      <c r="AE15" s="70" t="s">
        <v>8</v>
      </c>
      <c r="AF15" s="71"/>
      <c r="AG15" s="72" t="s">
        <v>35</v>
      </c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3"/>
    </row>
    <row r="16" spans="1:57" ht="15" x14ac:dyDescent="0.2">
      <c r="B16" s="56" t="s">
        <v>9</v>
      </c>
      <c r="C16" s="57"/>
      <c r="D16" s="58" t="s">
        <v>46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9"/>
      <c r="AE16" s="56" t="s">
        <v>9</v>
      </c>
      <c r="AF16" s="57"/>
      <c r="AG16" s="58" t="s">
        <v>47</v>
      </c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9"/>
    </row>
    <row r="17" spans="2:57" ht="15" x14ac:dyDescent="0.2">
      <c r="B17" s="56" t="s">
        <v>10</v>
      </c>
      <c r="C17" s="57"/>
      <c r="D17" s="58" t="s">
        <v>32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E17" s="56" t="s">
        <v>10</v>
      </c>
      <c r="AF17" s="57"/>
      <c r="AG17" s="58" t="s">
        <v>36</v>
      </c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9"/>
    </row>
    <row r="18" spans="2:57" ht="15" x14ac:dyDescent="0.2">
      <c r="B18" s="56" t="s">
        <v>11</v>
      </c>
      <c r="C18" s="57"/>
      <c r="D18" s="58" t="s">
        <v>33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9"/>
      <c r="AE18" s="56" t="s">
        <v>11</v>
      </c>
      <c r="AF18" s="57"/>
      <c r="AG18" s="58" t="s">
        <v>48</v>
      </c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9"/>
    </row>
    <row r="19" spans="2:57" ht="15.75" thickBot="1" x14ac:dyDescent="0.25">
      <c r="B19" s="60" t="s">
        <v>12</v>
      </c>
      <c r="C19" s="61"/>
      <c r="D19" s="62" t="s">
        <v>34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  <c r="AE19" s="60" t="s">
        <v>12</v>
      </c>
      <c r="AF19" s="61"/>
      <c r="AG19" s="62" t="s">
        <v>27</v>
      </c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3"/>
    </row>
    <row r="20" spans="2:57" ht="13.5" thickBot="1" x14ac:dyDescent="0.25"/>
    <row r="21" spans="2:57" s="15" customFormat="1" ht="16.5" customHeight="1" thickBot="1" x14ac:dyDescent="0.25">
      <c r="B21" s="49" t="s">
        <v>13</v>
      </c>
      <c r="C21" s="50"/>
      <c r="D21" s="51" t="s">
        <v>21</v>
      </c>
      <c r="E21" s="52"/>
      <c r="F21" s="53"/>
      <c r="G21" s="51" t="s">
        <v>14</v>
      </c>
      <c r="H21" s="52"/>
      <c r="I21" s="53"/>
      <c r="J21" s="51" t="s">
        <v>15</v>
      </c>
      <c r="K21" s="52"/>
      <c r="L21" s="52"/>
      <c r="M21" s="52"/>
      <c r="N21" s="53"/>
      <c r="O21" s="51" t="s">
        <v>16</v>
      </c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3"/>
      <c r="AW21" s="51" t="s">
        <v>19</v>
      </c>
      <c r="AX21" s="52"/>
      <c r="AY21" s="52"/>
      <c r="AZ21" s="52"/>
      <c r="BA21" s="53"/>
      <c r="BB21" s="54"/>
      <c r="BC21" s="55"/>
      <c r="BD21" s="13"/>
      <c r="BE21" s="14"/>
    </row>
    <row r="22" spans="2:57" s="18" customFormat="1" ht="18" customHeight="1" x14ac:dyDescent="0.2">
      <c r="B22" s="29">
        <v>1</v>
      </c>
      <c r="C22" s="30"/>
      <c r="D22" s="30">
        <v>1</v>
      </c>
      <c r="E22" s="30"/>
      <c r="F22" s="30"/>
      <c r="G22" s="30">
        <v>1</v>
      </c>
      <c r="H22" s="30"/>
      <c r="I22" s="30"/>
      <c r="J22" s="31">
        <f>$H$10</f>
        <v>0.39583333333333331</v>
      </c>
      <c r="K22" s="31"/>
      <c r="L22" s="31"/>
      <c r="M22" s="31"/>
      <c r="N22" s="32"/>
      <c r="O22" s="33" t="str">
        <f>D15</f>
        <v>SV Friolzheim I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16" t="s">
        <v>18</v>
      </c>
      <c r="AF22" s="34" t="str">
        <f>D16</f>
        <v>TSG Steinheim I</v>
      </c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5"/>
      <c r="AW22" s="38"/>
      <c r="AX22" s="36"/>
      <c r="AY22" s="16" t="s">
        <v>17</v>
      </c>
      <c r="AZ22" s="36"/>
      <c r="BA22" s="37"/>
      <c r="BB22" s="38"/>
      <c r="BC22" s="39"/>
      <c r="BD22" s="17"/>
      <c r="BE22" s="14"/>
    </row>
    <row r="23" spans="2:57" s="15" customFormat="1" ht="18" customHeight="1" thickBot="1" x14ac:dyDescent="0.25">
      <c r="B23" s="40">
        <v>2</v>
      </c>
      <c r="C23" s="41"/>
      <c r="D23" s="41">
        <v>1</v>
      </c>
      <c r="E23" s="41"/>
      <c r="F23" s="41"/>
      <c r="G23" s="41">
        <v>1</v>
      </c>
      <c r="H23" s="41"/>
      <c r="I23" s="41"/>
      <c r="J23" s="42">
        <f>J22+$U$10*$X$10+$AL$10</f>
        <v>0.40347222222222218</v>
      </c>
      <c r="K23" s="42"/>
      <c r="L23" s="42"/>
      <c r="M23" s="42"/>
      <c r="N23" s="43"/>
      <c r="O23" s="44" t="str">
        <f>D18</f>
        <v>SC Hohenhaslach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19" t="s">
        <v>18</v>
      </c>
      <c r="AF23" s="45" t="str">
        <f>D17</f>
        <v>Spfr. Großsachsenheim</v>
      </c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6"/>
      <c r="AW23" s="27"/>
      <c r="AX23" s="47"/>
      <c r="AY23" s="19" t="s">
        <v>17</v>
      </c>
      <c r="AZ23" s="47"/>
      <c r="BA23" s="48"/>
      <c r="BB23" s="27"/>
      <c r="BC23" s="28"/>
      <c r="BD23" s="13"/>
      <c r="BE23" s="14"/>
    </row>
    <row r="24" spans="2:57" s="15" customFormat="1" ht="18" customHeight="1" x14ac:dyDescent="0.2">
      <c r="B24" s="29">
        <v>3</v>
      </c>
      <c r="C24" s="30"/>
      <c r="D24" s="30">
        <v>1</v>
      </c>
      <c r="E24" s="30"/>
      <c r="F24" s="30"/>
      <c r="G24" s="30">
        <v>2</v>
      </c>
      <c r="H24" s="30"/>
      <c r="I24" s="30"/>
      <c r="J24" s="31">
        <f>J23+$U$10*$X$10+$AL$10</f>
        <v>0.41111111111111104</v>
      </c>
      <c r="K24" s="31"/>
      <c r="L24" s="31"/>
      <c r="M24" s="31"/>
      <c r="N24" s="32"/>
      <c r="O24" s="33" t="str">
        <f>AG15</f>
        <v>SV Friolzheim II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16" t="s">
        <v>18</v>
      </c>
      <c r="AF24" s="34" t="str">
        <f>AG16</f>
        <v>TSG Steinheim II</v>
      </c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5"/>
      <c r="AW24" s="38"/>
      <c r="AX24" s="36"/>
      <c r="AY24" s="16" t="s">
        <v>17</v>
      </c>
      <c r="AZ24" s="36"/>
      <c r="BA24" s="37"/>
      <c r="BB24" s="38"/>
      <c r="BC24" s="39"/>
      <c r="BD24" s="13"/>
      <c r="BE24" s="14"/>
    </row>
    <row r="25" spans="2:57" s="15" customFormat="1" ht="18" customHeight="1" thickBot="1" x14ac:dyDescent="0.25">
      <c r="B25" s="40">
        <v>4</v>
      </c>
      <c r="C25" s="41"/>
      <c r="D25" s="41">
        <v>1</v>
      </c>
      <c r="E25" s="41"/>
      <c r="F25" s="41"/>
      <c r="G25" s="41">
        <v>2</v>
      </c>
      <c r="H25" s="41"/>
      <c r="I25" s="41"/>
      <c r="J25" s="42">
        <f>J24+$U$10*$X$10+$AL$10</f>
        <v>0.4187499999999999</v>
      </c>
      <c r="K25" s="42"/>
      <c r="L25" s="42"/>
      <c r="M25" s="42"/>
      <c r="N25" s="43"/>
      <c r="O25" s="44" t="str">
        <f>AG18</f>
        <v>SV Illingen I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19" t="s">
        <v>18</v>
      </c>
      <c r="AF25" s="45" t="str">
        <f>AG17</f>
        <v>GSV Höpfigheim</v>
      </c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6"/>
      <c r="AW25" s="27"/>
      <c r="AX25" s="47"/>
      <c r="AY25" s="19" t="s">
        <v>17</v>
      </c>
      <c r="AZ25" s="47"/>
      <c r="BA25" s="48"/>
      <c r="BB25" s="27"/>
      <c r="BC25" s="28"/>
      <c r="BD25" s="13"/>
      <c r="BE25" s="14"/>
    </row>
    <row r="26" spans="2:57" s="15" customFormat="1" ht="18" customHeight="1" x14ac:dyDescent="0.2">
      <c r="B26" s="29">
        <v>5</v>
      </c>
      <c r="C26" s="30"/>
      <c r="D26" s="30">
        <v>1</v>
      </c>
      <c r="E26" s="30"/>
      <c r="F26" s="30"/>
      <c r="G26" s="30">
        <v>1</v>
      </c>
      <c r="H26" s="30"/>
      <c r="I26" s="30"/>
      <c r="J26" s="31">
        <f>J25+$U$10*$X$10+$AL$10</f>
        <v>0.42638888888888876</v>
      </c>
      <c r="K26" s="31"/>
      <c r="L26" s="31"/>
      <c r="M26" s="31"/>
      <c r="N26" s="32"/>
      <c r="O26" s="33" t="str">
        <f>D19</f>
        <v>SV Riet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16" t="s">
        <v>18</v>
      </c>
      <c r="AF26" s="34" t="str">
        <f>D15</f>
        <v>SV Friolzheim I</v>
      </c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5"/>
      <c r="AW26" s="38"/>
      <c r="AX26" s="36"/>
      <c r="AY26" s="16" t="s">
        <v>17</v>
      </c>
      <c r="AZ26" s="36"/>
      <c r="BA26" s="37"/>
      <c r="BB26" s="38"/>
      <c r="BC26" s="39"/>
      <c r="BD26" s="13"/>
      <c r="BE26" s="14"/>
    </row>
    <row r="27" spans="2:57" s="15" customFormat="1" ht="18" customHeight="1" thickBot="1" x14ac:dyDescent="0.25">
      <c r="B27" s="40">
        <v>6</v>
      </c>
      <c r="C27" s="41"/>
      <c r="D27" s="41">
        <v>1</v>
      </c>
      <c r="E27" s="41"/>
      <c r="F27" s="41"/>
      <c r="G27" s="41">
        <v>1</v>
      </c>
      <c r="H27" s="41"/>
      <c r="I27" s="41"/>
      <c r="J27" s="42">
        <f>J26+$U$10*$X$10+$AL$10</f>
        <v>0.43402777777777762</v>
      </c>
      <c r="K27" s="42"/>
      <c r="L27" s="42"/>
      <c r="M27" s="42"/>
      <c r="N27" s="43"/>
      <c r="O27" s="44" t="str">
        <f>D16</f>
        <v>TSG Steinheim I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19" t="s">
        <v>18</v>
      </c>
      <c r="AF27" s="45" t="str">
        <f>D18</f>
        <v>SC Hohenhaslach</v>
      </c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6"/>
      <c r="AW27" s="27"/>
      <c r="AX27" s="47"/>
      <c r="AY27" s="19" t="s">
        <v>17</v>
      </c>
      <c r="AZ27" s="47"/>
      <c r="BA27" s="48"/>
      <c r="BB27" s="27"/>
      <c r="BC27" s="28"/>
      <c r="BD27" s="13"/>
      <c r="BE27" s="14"/>
    </row>
    <row r="28" spans="2:57" s="15" customFormat="1" ht="18" customHeight="1" x14ac:dyDescent="0.2">
      <c r="B28" s="29">
        <v>7</v>
      </c>
      <c r="C28" s="30"/>
      <c r="D28" s="30">
        <v>1</v>
      </c>
      <c r="E28" s="30"/>
      <c r="F28" s="30"/>
      <c r="G28" s="30">
        <v>2</v>
      </c>
      <c r="H28" s="30"/>
      <c r="I28" s="30"/>
      <c r="J28" s="31">
        <f t="shared" ref="J28:J41" si="0">J27+$U$10*$X$10+$AL$10</f>
        <v>0.44166666666666649</v>
      </c>
      <c r="K28" s="31"/>
      <c r="L28" s="31"/>
      <c r="M28" s="31"/>
      <c r="N28" s="32"/>
      <c r="O28" s="33" t="str">
        <f>AG19</f>
        <v>SKV Hochberg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16" t="s">
        <v>18</v>
      </c>
      <c r="AF28" s="34" t="str">
        <f>AG15</f>
        <v>SV Friolzheim II</v>
      </c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5"/>
      <c r="AW28" s="38"/>
      <c r="AX28" s="36"/>
      <c r="AY28" s="16" t="s">
        <v>17</v>
      </c>
      <c r="AZ28" s="36"/>
      <c r="BA28" s="37"/>
      <c r="BB28" s="38"/>
      <c r="BC28" s="39"/>
      <c r="BD28" s="20"/>
      <c r="BE28" s="14"/>
    </row>
    <row r="29" spans="2:57" s="15" customFormat="1" ht="18" customHeight="1" thickBot="1" x14ac:dyDescent="0.25">
      <c r="B29" s="40">
        <v>8</v>
      </c>
      <c r="C29" s="41"/>
      <c r="D29" s="41">
        <v>1</v>
      </c>
      <c r="E29" s="41"/>
      <c r="F29" s="41"/>
      <c r="G29" s="41">
        <v>2</v>
      </c>
      <c r="H29" s="41"/>
      <c r="I29" s="41"/>
      <c r="J29" s="42">
        <f t="shared" si="0"/>
        <v>0.44930555555555535</v>
      </c>
      <c r="K29" s="42"/>
      <c r="L29" s="42"/>
      <c r="M29" s="42"/>
      <c r="N29" s="43"/>
      <c r="O29" s="44" t="str">
        <f>AG16</f>
        <v>TSG Steinheim II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19" t="s">
        <v>18</v>
      </c>
      <c r="AF29" s="45" t="str">
        <f>AG18</f>
        <v>SV Illingen I</v>
      </c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6"/>
      <c r="AW29" s="27"/>
      <c r="AX29" s="47"/>
      <c r="AY29" s="19" t="s">
        <v>17</v>
      </c>
      <c r="AZ29" s="47"/>
      <c r="BA29" s="48"/>
      <c r="BB29" s="27"/>
      <c r="BC29" s="28"/>
      <c r="BD29" s="20"/>
      <c r="BE29" s="14"/>
    </row>
    <row r="30" spans="2:57" s="15" customFormat="1" ht="18" customHeight="1" x14ac:dyDescent="0.2">
      <c r="B30" s="29">
        <v>9</v>
      </c>
      <c r="C30" s="30"/>
      <c r="D30" s="30">
        <v>1</v>
      </c>
      <c r="E30" s="30"/>
      <c r="F30" s="30"/>
      <c r="G30" s="30">
        <v>1</v>
      </c>
      <c r="H30" s="30"/>
      <c r="I30" s="30"/>
      <c r="J30" s="31">
        <f t="shared" si="0"/>
        <v>0.45694444444444421</v>
      </c>
      <c r="K30" s="31"/>
      <c r="L30" s="31"/>
      <c r="M30" s="31"/>
      <c r="N30" s="32"/>
      <c r="O30" s="33" t="str">
        <f>D17</f>
        <v>Spfr. Großsachsenheim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16" t="s">
        <v>18</v>
      </c>
      <c r="AF30" s="34" t="str">
        <f>D19</f>
        <v>SV Riet</v>
      </c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5"/>
      <c r="AW30" s="38"/>
      <c r="AX30" s="36"/>
      <c r="AY30" s="16" t="s">
        <v>17</v>
      </c>
      <c r="AZ30" s="36"/>
      <c r="BA30" s="37"/>
      <c r="BB30" s="38"/>
      <c r="BC30" s="39"/>
      <c r="BD30" s="20"/>
      <c r="BE30" s="14"/>
    </row>
    <row r="31" spans="2:57" s="15" customFormat="1" ht="18" customHeight="1" thickBot="1" x14ac:dyDescent="0.25">
      <c r="B31" s="40">
        <v>10</v>
      </c>
      <c r="C31" s="41"/>
      <c r="D31" s="41">
        <v>1</v>
      </c>
      <c r="E31" s="41"/>
      <c r="F31" s="41"/>
      <c r="G31" s="41">
        <v>1</v>
      </c>
      <c r="H31" s="41"/>
      <c r="I31" s="41"/>
      <c r="J31" s="42">
        <f t="shared" si="0"/>
        <v>0.46458333333333307</v>
      </c>
      <c r="K31" s="42"/>
      <c r="L31" s="42"/>
      <c r="M31" s="42"/>
      <c r="N31" s="43"/>
      <c r="O31" s="44" t="str">
        <f>D18</f>
        <v>SC Hohenhaslach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19" t="s">
        <v>18</v>
      </c>
      <c r="AF31" s="45" t="str">
        <f>D15</f>
        <v>SV Friolzheim I</v>
      </c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6"/>
      <c r="AW31" s="27"/>
      <c r="AX31" s="47"/>
      <c r="AY31" s="19" t="s">
        <v>17</v>
      </c>
      <c r="AZ31" s="47"/>
      <c r="BA31" s="48"/>
      <c r="BB31" s="27"/>
      <c r="BC31" s="28"/>
      <c r="BD31" s="20"/>
      <c r="BE31" s="14"/>
    </row>
    <row r="32" spans="2:57" s="15" customFormat="1" ht="18" customHeight="1" x14ac:dyDescent="0.2">
      <c r="B32" s="29">
        <v>11</v>
      </c>
      <c r="C32" s="30"/>
      <c r="D32" s="30">
        <v>1</v>
      </c>
      <c r="E32" s="30"/>
      <c r="F32" s="30"/>
      <c r="G32" s="30">
        <v>2</v>
      </c>
      <c r="H32" s="30"/>
      <c r="I32" s="30"/>
      <c r="J32" s="31">
        <f t="shared" si="0"/>
        <v>0.47222222222222193</v>
      </c>
      <c r="K32" s="31"/>
      <c r="L32" s="31"/>
      <c r="M32" s="31"/>
      <c r="N32" s="32"/>
      <c r="O32" s="33" t="str">
        <f>AG17</f>
        <v>GSV Höpfigheim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16" t="s">
        <v>18</v>
      </c>
      <c r="AF32" s="34" t="str">
        <f>AG19</f>
        <v>SKV Hochberg</v>
      </c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5"/>
      <c r="AW32" s="38"/>
      <c r="AX32" s="36"/>
      <c r="AY32" s="16" t="s">
        <v>17</v>
      </c>
      <c r="AZ32" s="36"/>
      <c r="BA32" s="37"/>
      <c r="BB32" s="38"/>
      <c r="BC32" s="39"/>
      <c r="BD32" s="20"/>
      <c r="BE32" s="14"/>
    </row>
    <row r="33" spans="2:57" s="15" customFormat="1" ht="18" customHeight="1" thickBot="1" x14ac:dyDescent="0.25">
      <c r="B33" s="40">
        <v>12</v>
      </c>
      <c r="C33" s="41"/>
      <c r="D33" s="41">
        <v>1</v>
      </c>
      <c r="E33" s="41"/>
      <c r="F33" s="41"/>
      <c r="G33" s="41">
        <v>2</v>
      </c>
      <c r="H33" s="41"/>
      <c r="I33" s="41"/>
      <c r="J33" s="42">
        <f t="shared" si="0"/>
        <v>0.47986111111111079</v>
      </c>
      <c r="K33" s="42"/>
      <c r="L33" s="42"/>
      <c r="M33" s="42"/>
      <c r="N33" s="43"/>
      <c r="O33" s="44" t="str">
        <f>AG18</f>
        <v>SV Illingen I</v>
      </c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19" t="s">
        <v>18</v>
      </c>
      <c r="AF33" s="45" t="str">
        <f>AG15</f>
        <v>SV Friolzheim II</v>
      </c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6"/>
      <c r="AW33" s="27"/>
      <c r="AX33" s="47"/>
      <c r="AY33" s="19" t="s">
        <v>17</v>
      </c>
      <c r="AZ33" s="47"/>
      <c r="BA33" s="48"/>
      <c r="BB33" s="27"/>
      <c r="BC33" s="28"/>
      <c r="BD33" s="20"/>
      <c r="BE33" s="14"/>
    </row>
    <row r="34" spans="2:57" s="15" customFormat="1" ht="18" customHeight="1" x14ac:dyDescent="0.2">
      <c r="B34" s="29">
        <v>13</v>
      </c>
      <c r="C34" s="30"/>
      <c r="D34" s="30">
        <v>1</v>
      </c>
      <c r="E34" s="30"/>
      <c r="F34" s="30"/>
      <c r="G34" s="30">
        <v>1</v>
      </c>
      <c r="H34" s="30"/>
      <c r="I34" s="30"/>
      <c r="J34" s="31">
        <f t="shared" si="0"/>
        <v>0.48749999999999966</v>
      </c>
      <c r="K34" s="31"/>
      <c r="L34" s="31"/>
      <c r="M34" s="31"/>
      <c r="N34" s="32"/>
      <c r="O34" s="33" t="str">
        <f>D17</f>
        <v>Spfr. Großsachsenheim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16" t="s">
        <v>18</v>
      </c>
      <c r="AF34" s="34" t="str">
        <f>D16</f>
        <v>TSG Steinheim I</v>
      </c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5"/>
      <c r="AW34" s="38"/>
      <c r="AX34" s="36"/>
      <c r="AY34" s="16" t="s">
        <v>17</v>
      </c>
      <c r="AZ34" s="36"/>
      <c r="BA34" s="37"/>
      <c r="BB34" s="38"/>
      <c r="BC34" s="39"/>
      <c r="BD34" s="20"/>
      <c r="BE34" s="14"/>
    </row>
    <row r="35" spans="2:57" s="15" customFormat="1" ht="18" customHeight="1" thickBot="1" x14ac:dyDescent="0.25">
      <c r="B35" s="40">
        <v>14</v>
      </c>
      <c r="C35" s="41"/>
      <c r="D35" s="41">
        <v>1</v>
      </c>
      <c r="E35" s="41"/>
      <c r="F35" s="41"/>
      <c r="G35" s="41">
        <v>1</v>
      </c>
      <c r="H35" s="41"/>
      <c r="I35" s="41"/>
      <c r="J35" s="42">
        <f t="shared" si="0"/>
        <v>0.49513888888888852</v>
      </c>
      <c r="K35" s="42"/>
      <c r="L35" s="42"/>
      <c r="M35" s="42"/>
      <c r="N35" s="43"/>
      <c r="O35" s="44" t="str">
        <f>D19</f>
        <v>SV Riet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9" t="s">
        <v>18</v>
      </c>
      <c r="AF35" s="45" t="str">
        <f>D18</f>
        <v>SC Hohenhaslach</v>
      </c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6"/>
      <c r="AW35" s="27"/>
      <c r="AX35" s="47"/>
      <c r="AY35" s="19" t="s">
        <v>17</v>
      </c>
      <c r="AZ35" s="47"/>
      <c r="BA35" s="48"/>
      <c r="BB35" s="27"/>
      <c r="BC35" s="28"/>
      <c r="BD35" s="20"/>
      <c r="BE35" s="14"/>
    </row>
    <row r="36" spans="2:57" s="15" customFormat="1" ht="18" customHeight="1" x14ac:dyDescent="0.2">
      <c r="B36" s="29">
        <v>15</v>
      </c>
      <c r="C36" s="30"/>
      <c r="D36" s="30">
        <v>1</v>
      </c>
      <c r="E36" s="30"/>
      <c r="F36" s="30"/>
      <c r="G36" s="30">
        <v>2</v>
      </c>
      <c r="H36" s="30"/>
      <c r="I36" s="30"/>
      <c r="J36" s="31">
        <f t="shared" si="0"/>
        <v>0.50277777777777743</v>
      </c>
      <c r="K36" s="31"/>
      <c r="L36" s="31"/>
      <c r="M36" s="31"/>
      <c r="N36" s="32"/>
      <c r="O36" s="33" t="str">
        <f>AG17</f>
        <v>GSV Höpfigheim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16" t="s">
        <v>18</v>
      </c>
      <c r="AF36" s="34" t="str">
        <f>AG16</f>
        <v>TSG Steinheim II</v>
      </c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5"/>
      <c r="AW36" s="38"/>
      <c r="AX36" s="36"/>
      <c r="AY36" s="16" t="s">
        <v>17</v>
      </c>
      <c r="AZ36" s="36"/>
      <c r="BA36" s="37"/>
      <c r="BB36" s="38"/>
      <c r="BC36" s="39"/>
      <c r="BD36" s="20"/>
      <c r="BE36" s="14"/>
    </row>
    <row r="37" spans="2:57" s="15" customFormat="1" ht="18" customHeight="1" thickBot="1" x14ac:dyDescent="0.25">
      <c r="B37" s="40">
        <v>16</v>
      </c>
      <c r="C37" s="41"/>
      <c r="D37" s="41">
        <v>1</v>
      </c>
      <c r="E37" s="41"/>
      <c r="F37" s="41"/>
      <c r="G37" s="41">
        <v>2</v>
      </c>
      <c r="H37" s="41"/>
      <c r="I37" s="41"/>
      <c r="J37" s="42">
        <f t="shared" si="0"/>
        <v>0.5104166666666663</v>
      </c>
      <c r="K37" s="42"/>
      <c r="L37" s="42"/>
      <c r="M37" s="42"/>
      <c r="N37" s="43"/>
      <c r="O37" s="44" t="str">
        <f>AG19</f>
        <v>SKV Hochberg</v>
      </c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19" t="s">
        <v>18</v>
      </c>
      <c r="AF37" s="45" t="str">
        <f>AG18</f>
        <v>SV Illingen I</v>
      </c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6"/>
      <c r="AW37" s="27"/>
      <c r="AX37" s="47"/>
      <c r="AY37" s="19" t="s">
        <v>17</v>
      </c>
      <c r="AZ37" s="47"/>
      <c r="BA37" s="48"/>
      <c r="BB37" s="27"/>
      <c r="BC37" s="28"/>
      <c r="BD37" s="20"/>
      <c r="BE37" s="14"/>
    </row>
    <row r="38" spans="2:57" s="15" customFormat="1" ht="18" customHeight="1" x14ac:dyDescent="0.2">
      <c r="B38" s="29">
        <v>17</v>
      </c>
      <c r="C38" s="30"/>
      <c r="D38" s="30">
        <v>1</v>
      </c>
      <c r="E38" s="30"/>
      <c r="F38" s="30"/>
      <c r="G38" s="30">
        <v>1</v>
      </c>
      <c r="H38" s="30"/>
      <c r="I38" s="30"/>
      <c r="J38" s="31">
        <f t="shared" si="0"/>
        <v>0.51805555555555516</v>
      </c>
      <c r="K38" s="31"/>
      <c r="L38" s="31"/>
      <c r="M38" s="31"/>
      <c r="N38" s="32"/>
      <c r="O38" s="33" t="str">
        <f>D15</f>
        <v>SV Friolzheim I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16" t="s">
        <v>18</v>
      </c>
      <c r="AF38" s="34" t="str">
        <f>D17</f>
        <v>Spfr. Großsachsenheim</v>
      </c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5"/>
      <c r="AW38" s="38"/>
      <c r="AX38" s="36"/>
      <c r="AY38" s="16" t="s">
        <v>17</v>
      </c>
      <c r="AZ38" s="36"/>
      <c r="BA38" s="37"/>
      <c r="BB38" s="38"/>
      <c r="BC38" s="39"/>
      <c r="BD38" s="20"/>
      <c r="BE38" s="14"/>
    </row>
    <row r="39" spans="2:57" s="15" customFormat="1" ht="18" customHeight="1" thickBot="1" x14ac:dyDescent="0.25">
      <c r="B39" s="40">
        <v>18</v>
      </c>
      <c r="C39" s="41"/>
      <c r="D39" s="41">
        <v>1</v>
      </c>
      <c r="E39" s="41"/>
      <c r="F39" s="41"/>
      <c r="G39" s="41">
        <v>1</v>
      </c>
      <c r="H39" s="41"/>
      <c r="I39" s="41"/>
      <c r="J39" s="42">
        <f t="shared" si="0"/>
        <v>0.52569444444444402</v>
      </c>
      <c r="K39" s="42"/>
      <c r="L39" s="42"/>
      <c r="M39" s="42"/>
      <c r="N39" s="43"/>
      <c r="O39" s="44" t="str">
        <f>D16</f>
        <v>TSG Steinheim I</v>
      </c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19" t="s">
        <v>18</v>
      </c>
      <c r="AF39" s="45" t="str">
        <f>D19</f>
        <v>SV Riet</v>
      </c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6"/>
      <c r="AW39" s="27"/>
      <c r="AX39" s="47"/>
      <c r="AY39" s="19" t="s">
        <v>17</v>
      </c>
      <c r="AZ39" s="47"/>
      <c r="BA39" s="48"/>
      <c r="BB39" s="27"/>
      <c r="BC39" s="28"/>
      <c r="BD39" s="20"/>
      <c r="BE39" s="14"/>
    </row>
    <row r="40" spans="2:57" s="15" customFormat="1" ht="18" customHeight="1" x14ac:dyDescent="0.2">
      <c r="B40" s="29">
        <v>19</v>
      </c>
      <c r="C40" s="30"/>
      <c r="D40" s="30">
        <v>1</v>
      </c>
      <c r="E40" s="30"/>
      <c r="F40" s="30"/>
      <c r="G40" s="30">
        <v>2</v>
      </c>
      <c r="H40" s="30"/>
      <c r="I40" s="30"/>
      <c r="J40" s="31">
        <f t="shared" si="0"/>
        <v>0.53333333333333288</v>
      </c>
      <c r="K40" s="31"/>
      <c r="L40" s="31"/>
      <c r="M40" s="31"/>
      <c r="N40" s="32"/>
      <c r="O40" s="33" t="str">
        <f>AG15</f>
        <v>SV Friolzheim II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16" t="s">
        <v>18</v>
      </c>
      <c r="AF40" s="34" t="str">
        <f>AG17</f>
        <v>GSV Höpfigheim</v>
      </c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5"/>
      <c r="AW40" s="38"/>
      <c r="AX40" s="36"/>
      <c r="AY40" s="16" t="s">
        <v>17</v>
      </c>
      <c r="AZ40" s="36"/>
      <c r="BA40" s="37"/>
      <c r="BB40" s="38"/>
      <c r="BC40" s="39"/>
      <c r="BD40" s="20"/>
      <c r="BE40" s="14"/>
    </row>
    <row r="41" spans="2:57" ht="18" customHeight="1" thickBot="1" x14ac:dyDescent="0.25">
      <c r="B41" s="40">
        <v>20</v>
      </c>
      <c r="C41" s="41"/>
      <c r="D41" s="41">
        <v>1</v>
      </c>
      <c r="E41" s="41"/>
      <c r="F41" s="41"/>
      <c r="G41" s="41">
        <v>2</v>
      </c>
      <c r="H41" s="41"/>
      <c r="I41" s="41"/>
      <c r="J41" s="42">
        <f t="shared" si="0"/>
        <v>0.54097222222222174</v>
      </c>
      <c r="K41" s="42"/>
      <c r="L41" s="42"/>
      <c r="M41" s="42"/>
      <c r="N41" s="43"/>
      <c r="O41" s="44" t="str">
        <f>AG16</f>
        <v>TSG Steinheim II</v>
      </c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19" t="s">
        <v>18</v>
      </c>
      <c r="AF41" s="45" t="str">
        <f>AG19</f>
        <v>SKV Hochberg</v>
      </c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6"/>
      <c r="AW41" s="27"/>
      <c r="AX41" s="47"/>
      <c r="AY41" s="19" t="s">
        <v>17</v>
      </c>
      <c r="AZ41" s="47"/>
      <c r="BA41" s="48"/>
      <c r="BB41" s="27"/>
      <c r="BC41" s="28"/>
      <c r="BD41" s="21"/>
    </row>
    <row r="42" spans="2:57" ht="18" customHeight="1" x14ac:dyDescent="0.2">
      <c r="B42" s="23"/>
      <c r="C42" s="23"/>
      <c r="D42" s="23"/>
      <c r="E42" s="23"/>
      <c r="F42" s="23"/>
      <c r="G42" s="23"/>
      <c r="H42" s="23"/>
      <c r="I42" s="23"/>
      <c r="J42" s="24"/>
      <c r="K42" s="24"/>
      <c r="L42" s="24"/>
      <c r="M42" s="24"/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6"/>
      <c r="AX42" s="26"/>
      <c r="AY42" s="26"/>
      <c r="AZ42" s="26"/>
      <c r="BA42" s="26"/>
      <c r="BB42" s="26"/>
      <c r="BC42" s="26"/>
      <c r="BD42" s="21"/>
    </row>
    <row r="43" spans="2:57" ht="18" customHeight="1" x14ac:dyDescent="0.2">
      <c r="B43" s="23"/>
      <c r="C43" s="23"/>
      <c r="D43" s="23"/>
      <c r="E43" s="23"/>
      <c r="F43" s="23"/>
      <c r="G43" s="23"/>
      <c r="H43" s="23"/>
      <c r="I43" s="23"/>
      <c r="J43" s="24"/>
      <c r="K43" s="24"/>
      <c r="L43" s="24"/>
      <c r="M43" s="24"/>
      <c r="N43" s="24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6"/>
      <c r="AX43" s="26"/>
      <c r="AY43" s="26"/>
      <c r="AZ43" s="26"/>
      <c r="BA43" s="26"/>
      <c r="BB43" s="26"/>
      <c r="BC43" s="26"/>
      <c r="BD43" s="21"/>
    </row>
    <row r="44" spans="2:57" ht="18" customHeight="1" x14ac:dyDescent="0.2">
      <c r="B44" s="23"/>
      <c r="C44" s="23"/>
      <c r="D44" s="23"/>
      <c r="E44" s="23"/>
      <c r="F44" s="23"/>
      <c r="G44" s="23"/>
      <c r="H44" s="23"/>
      <c r="I44" s="23"/>
      <c r="J44" s="24"/>
      <c r="K44" s="24"/>
      <c r="L44" s="24"/>
      <c r="M44" s="24"/>
      <c r="N44" s="24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6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6"/>
      <c r="AX44" s="26"/>
      <c r="AY44" s="26"/>
      <c r="AZ44" s="26"/>
      <c r="BA44" s="26"/>
      <c r="BB44" s="26"/>
      <c r="BC44" s="26"/>
      <c r="BD44" s="21"/>
    </row>
    <row r="45" spans="2:57" ht="18" customHeight="1" x14ac:dyDescent="0.2">
      <c r="B45" s="23"/>
      <c r="C45" s="23"/>
      <c r="D45" s="23"/>
      <c r="E45" s="23"/>
      <c r="F45" s="23"/>
      <c r="G45" s="23"/>
      <c r="H45" s="23"/>
      <c r="I45" s="23"/>
      <c r="J45" s="24"/>
      <c r="K45" s="24"/>
      <c r="L45" s="24"/>
      <c r="M45" s="24"/>
      <c r="N45" s="24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6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6"/>
      <c r="AX45" s="26"/>
      <c r="AY45" s="26"/>
      <c r="AZ45" s="26"/>
      <c r="BA45" s="26"/>
      <c r="BB45" s="26"/>
      <c r="BC45" s="26"/>
      <c r="BD45" s="21"/>
    </row>
    <row r="46" spans="2:57" ht="18" customHeight="1" x14ac:dyDescent="0.2">
      <c r="B46" s="23"/>
      <c r="C46" s="23"/>
      <c r="D46" s="23"/>
      <c r="E46" s="23"/>
      <c r="F46" s="23"/>
      <c r="G46" s="23"/>
      <c r="H46" s="23"/>
      <c r="I46" s="23"/>
      <c r="J46" s="24"/>
      <c r="K46" s="24"/>
      <c r="L46" s="24"/>
      <c r="M46" s="24"/>
      <c r="N46" s="24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6"/>
      <c r="AX46" s="26"/>
      <c r="AY46" s="26"/>
      <c r="AZ46" s="26"/>
      <c r="BA46" s="26"/>
      <c r="BB46" s="26"/>
      <c r="BC46" s="26"/>
      <c r="BD46" s="21"/>
    </row>
    <row r="47" spans="2:57" ht="18" customHeight="1" x14ac:dyDescent="0.2">
      <c r="B47" s="23"/>
      <c r="C47" s="23"/>
      <c r="D47" s="23"/>
      <c r="E47" s="23"/>
      <c r="F47" s="23"/>
      <c r="G47" s="23"/>
      <c r="H47" s="23"/>
      <c r="I47" s="23"/>
      <c r="J47" s="24"/>
      <c r="K47" s="24"/>
      <c r="L47" s="24"/>
      <c r="M47" s="24"/>
      <c r="N47" s="24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6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6"/>
      <c r="AX47" s="26"/>
      <c r="AY47" s="26"/>
      <c r="AZ47" s="26"/>
      <c r="BA47" s="26"/>
      <c r="BB47" s="26"/>
      <c r="BC47" s="26"/>
      <c r="BD47" s="21"/>
    </row>
    <row r="48" spans="2:57" ht="18" customHeight="1" x14ac:dyDescent="0.2">
      <c r="B48" s="23"/>
      <c r="C48" s="23"/>
      <c r="D48" s="23"/>
      <c r="E48" s="23"/>
      <c r="F48" s="23"/>
      <c r="G48" s="23"/>
      <c r="H48" s="23"/>
      <c r="I48" s="23"/>
      <c r="J48" s="24"/>
      <c r="K48" s="24"/>
      <c r="L48" s="24"/>
      <c r="M48" s="24"/>
      <c r="N48" s="24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6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6"/>
      <c r="AX48" s="26"/>
      <c r="AY48" s="26"/>
      <c r="AZ48" s="26"/>
      <c r="BA48" s="26"/>
      <c r="BB48" s="26"/>
      <c r="BC48" s="26"/>
      <c r="BD48" s="21"/>
    </row>
    <row r="49" spans="1:57" ht="7.5" customHeight="1" x14ac:dyDescent="0.2">
      <c r="BD49" s="1"/>
      <c r="BE49" s="1"/>
    </row>
    <row r="50" spans="1:57" ht="34.5" customHeight="1" x14ac:dyDescent="0.2">
      <c r="A50" s="74" t="s">
        <v>22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</row>
    <row r="51" spans="1:57" ht="29.25" customHeight="1" x14ac:dyDescent="0.5">
      <c r="A51" s="76" t="s">
        <v>23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4"/>
      <c r="AP51" s="5"/>
      <c r="AQ51" s="6"/>
    </row>
    <row r="52" spans="1:57" ht="18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86" t="s">
        <v>51</v>
      </c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</row>
    <row r="53" spans="1:57" ht="18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8" t="s">
        <v>0</v>
      </c>
      <c r="M53" s="79" t="s">
        <v>24</v>
      </c>
      <c r="N53" s="80"/>
      <c r="O53" s="80"/>
      <c r="P53" s="80"/>
      <c r="Q53" s="80"/>
      <c r="R53" s="80"/>
      <c r="S53" s="80"/>
      <c r="T53" s="80"/>
      <c r="U53" s="7" t="s">
        <v>1</v>
      </c>
      <c r="V53" s="7"/>
      <c r="W53" s="7"/>
      <c r="X53" s="7"/>
      <c r="Y53" s="81">
        <v>43219</v>
      </c>
      <c r="Z53" s="81"/>
      <c r="AA53" s="81"/>
      <c r="AB53" s="81"/>
      <c r="AC53" s="81"/>
      <c r="AD53" s="81"/>
      <c r="AE53" s="81"/>
      <c r="AF53" s="81"/>
      <c r="AG53" s="7"/>
      <c r="AH53" s="7"/>
      <c r="AI53" s="7"/>
      <c r="AJ53" s="7"/>
      <c r="AK53" s="7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</row>
    <row r="54" spans="1:57" ht="18" customHeight="1" x14ac:dyDescent="0.2">
      <c r="A54" s="7"/>
      <c r="B54" s="7"/>
      <c r="C54" s="7"/>
      <c r="D54" s="7"/>
      <c r="E54" s="7"/>
      <c r="F54" s="7"/>
      <c r="AI54" s="7"/>
      <c r="AJ54" s="7"/>
      <c r="AK54" s="7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</row>
    <row r="55" spans="1:57" ht="18" customHeight="1" x14ac:dyDescent="0.25">
      <c r="A55" s="7"/>
      <c r="G55" s="79" t="s">
        <v>52</v>
      </c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87"/>
      <c r="AJ55" s="87"/>
      <c r="AK55" s="87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</row>
    <row r="57" spans="1:57" ht="15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9"/>
      <c r="BE57" s="10"/>
    </row>
    <row r="58" spans="1:57" ht="15.75" x14ac:dyDescent="0.25">
      <c r="A58" s="7"/>
      <c r="B58" s="7"/>
      <c r="C58" s="7"/>
      <c r="D58" s="7"/>
      <c r="E58" s="7"/>
      <c r="F58" s="7"/>
      <c r="G58" s="11" t="s">
        <v>2</v>
      </c>
      <c r="H58" s="78">
        <v>0.39583333333333331</v>
      </c>
      <c r="I58" s="78"/>
      <c r="J58" s="78"/>
      <c r="K58" s="78"/>
      <c r="L58" s="78"/>
      <c r="M58" s="1" t="s">
        <v>3</v>
      </c>
      <c r="N58" s="7"/>
      <c r="O58" s="7"/>
      <c r="P58" s="7"/>
      <c r="Q58" s="7"/>
      <c r="R58" s="7"/>
      <c r="S58" s="7"/>
      <c r="T58" s="11" t="s">
        <v>4</v>
      </c>
      <c r="U58" s="82">
        <v>1</v>
      </c>
      <c r="V58" s="82" t="s">
        <v>5</v>
      </c>
      <c r="W58" s="12" t="s">
        <v>20</v>
      </c>
      <c r="X58" s="77">
        <v>6.9444444444444441E-3</v>
      </c>
      <c r="Y58" s="77"/>
      <c r="Z58" s="77"/>
      <c r="AA58" s="77"/>
      <c r="AB58" s="77"/>
      <c r="AC58" s="1" t="s">
        <v>6</v>
      </c>
      <c r="AD58" s="7"/>
      <c r="AE58" s="7"/>
      <c r="AF58" s="7"/>
      <c r="AG58" s="7"/>
      <c r="AH58" s="7"/>
      <c r="AI58" s="7"/>
      <c r="AJ58" s="7"/>
      <c r="AK58" s="11" t="s">
        <v>7</v>
      </c>
      <c r="AL58" s="77">
        <v>6.9444444444444447E-4</v>
      </c>
      <c r="AM58" s="77"/>
      <c r="AN58" s="77"/>
      <c r="AO58" s="77"/>
      <c r="AP58" s="77"/>
      <c r="AQ58" s="1" t="s">
        <v>6</v>
      </c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9"/>
      <c r="BE58" s="10"/>
    </row>
    <row r="59" spans="1:57" ht="13.5" thickBot="1" x14ac:dyDescent="0.25">
      <c r="BD59" s="1"/>
      <c r="BE59" s="1"/>
    </row>
    <row r="60" spans="1:57" ht="27" thickBot="1" x14ac:dyDescent="0.45">
      <c r="X60" s="83" t="s">
        <v>26</v>
      </c>
      <c r="Y60" s="84"/>
      <c r="Z60" s="84"/>
      <c r="AA60" s="84"/>
      <c r="AB60" s="84"/>
      <c r="AC60" s="84"/>
      <c r="AD60" s="84"/>
      <c r="AE60" s="84"/>
      <c r="AF60" s="84"/>
      <c r="AG60" s="85"/>
      <c r="BD60" s="1"/>
      <c r="BE60" s="1"/>
    </row>
    <row r="61" spans="1:57" ht="16.5" customHeight="1" thickBot="1" x14ac:dyDescent="0.3">
      <c r="B61" s="64" t="s">
        <v>37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6"/>
      <c r="Y61" s="66"/>
      <c r="Z61" s="67"/>
      <c r="AE61" s="68" t="s">
        <v>38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9"/>
    </row>
    <row r="62" spans="1:57" ht="16.5" customHeight="1" x14ac:dyDescent="0.2">
      <c r="B62" s="70" t="s">
        <v>8</v>
      </c>
      <c r="C62" s="71"/>
      <c r="D62" s="72" t="s">
        <v>39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3"/>
      <c r="AE62" s="70" t="s">
        <v>8</v>
      </c>
      <c r="AF62" s="71"/>
      <c r="AG62" s="72" t="s">
        <v>42</v>
      </c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3"/>
    </row>
    <row r="63" spans="1:57" ht="16.5" customHeight="1" x14ac:dyDescent="0.2">
      <c r="B63" s="56" t="s">
        <v>9</v>
      </c>
      <c r="C63" s="57"/>
      <c r="D63" s="58" t="s">
        <v>49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9"/>
      <c r="AE63" s="56" t="s">
        <v>9</v>
      </c>
      <c r="AF63" s="57"/>
      <c r="AG63" s="58" t="s">
        <v>43</v>
      </c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9"/>
    </row>
    <row r="64" spans="1:57" ht="16.5" customHeight="1" x14ac:dyDescent="0.2">
      <c r="B64" s="56" t="s">
        <v>10</v>
      </c>
      <c r="C64" s="57"/>
      <c r="D64" s="58" t="s">
        <v>50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9"/>
      <c r="AE64" s="56" t="s">
        <v>10</v>
      </c>
      <c r="AF64" s="57"/>
      <c r="AG64" s="58" t="s">
        <v>44</v>
      </c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9"/>
    </row>
    <row r="65" spans="2:55" ht="16.5" customHeight="1" x14ac:dyDescent="0.2">
      <c r="B65" s="56" t="s">
        <v>11</v>
      </c>
      <c r="C65" s="57"/>
      <c r="D65" s="58" t="s">
        <v>40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9"/>
      <c r="AE65" s="56" t="s">
        <v>11</v>
      </c>
      <c r="AF65" s="57"/>
      <c r="AG65" s="58" t="s">
        <v>45</v>
      </c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9"/>
    </row>
    <row r="66" spans="2:55" ht="16.5" customHeight="1" thickBot="1" x14ac:dyDescent="0.25">
      <c r="B66" s="60" t="s">
        <v>12</v>
      </c>
      <c r="C66" s="61"/>
      <c r="D66" s="62" t="s">
        <v>41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3"/>
      <c r="AE66" s="60" t="s">
        <v>12</v>
      </c>
      <c r="AF66" s="61"/>
      <c r="AG66" s="62" t="s">
        <v>28</v>
      </c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3"/>
    </row>
    <row r="67" spans="2:55" ht="16.5" customHeight="1" thickBot="1" x14ac:dyDescent="0.25"/>
    <row r="68" spans="2:55" ht="16.5" customHeight="1" thickBot="1" x14ac:dyDescent="0.25">
      <c r="B68" s="49" t="s">
        <v>13</v>
      </c>
      <c r="C68" s="50"/>
      <c r="D68" s="51" t="s">
        <v>21</v>
      </c>
      <c r="E68" s="52"/>
      <c r="F68" s="53"/>
      <c r="G68" s="51" t="s">
        <v>14</v>
      </c>
      <c r="H68" s="52"/>
      <c r="I68" s="53"/>
      <c r="J68" s="51" t="s">
        <v>15</v>
      </c>
      <c r="K68" s="52"/>
      <c r="L68" s="52"/>
      <c r="M68" s="52"/>
      <c r="N68" s="53"/>
      <c r="O68" s="51" t="s">
        <v>16</v>
      </c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3"/>
      <c r="AW68" s="51" t="s">
        <v>19</v>
      </c>
      <c r="AX68" s="52"/>
      <c r="AY68" s="52"/>
      <c r="AZ68" s="52"/>
      <c r="BA68" s="53"/>
      <c r="BB68" s="54"/>
      <c r="BC68" s="55"/>
    </row>
    <row r="69" spans="2:55" ht="16.5" customHeight="1" thickBot="1" x14ac:dyDescent="0.25">
      <c r="B69" s="29">
        <v>1</v>
      </c>
      <c r="C69" s="30"/>
      <c r="D69" s="30">
        <v>2</v>
      </c>
      <c r="E69" s="30"/>
      <c r="F69" s="30"/>
      <c r="G69" s="30">
        <v>3</v>
      </c>
      <c r="H69" s="30"/>
      <c r="I69" s="30"/>
      <c r="J69" s="31">
        <f>$H$10</f>
        <v>0.39583333333333331</v>
      </c>
      <c r="K69" s="31"/>
      <c r="L69" s="31"/>
      <c r="M69" s="31"/>
      <c r="N69" s="32"/>
      <c r="O69" s="33" t="str">
        <f>D62</f>
        <v>TSV Ottmarsheim</v>
      </c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16" t="s">
        <v>18</v>
      </c>
      <c r="AF69" s="34" t="str">
        <f>D63</f>
        <v>TSG Steinheim III</v>
      </c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5"/>
      <c r="AW69" s="38"/>
      <c r="AX69" s="36"/>
      <c r="AY69" s="16" t="s">
        <v>17</v>
      </c>
      <c r="AZ69" s="36"/>
      <c r="BA69" s="37"/>
      <c r="BB69" s="38"/>
      <c r="BC69" s="39"/>
    </row>
    <row r="70" spans="2:55" ht="16.5" customHeight="1" thickBot="1" x14ac:dyDescent="0.25">
      <c r="B70" s="40">
        <v>2</v>
      </c>
      <c r="C70" s="41"/>
      <c r="D70" s="30">
        <v>2</v>
      </c>
      <c r="E70" s="30"/>
      <c r="F70" s="30"/>
      <c r="G70" s="41">
        <v>3</v>
      </c>
      <c r="H70" s="41"/>
      <c r="I70" s="41"/>
      <c r="J70" s="42">
        <f>J69+$U$10*$X$10+$AL$10</f>
        <v>0.40347222222222218</v>
      </c>
      <c r="K70" s="42"/>
      <c r="L70" s="42"/>
      <c r="M70" s="42"/>
      <c r="N70" s="43"/>
      <c r="O70" s="44" t="str">
        <f>D65</f>
        <v>TSV Grünbühl</v>
      </c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19" t="s">
        <v>18</v>
      </c>
      <c r="AF70" s="45" t="str">
        <f>D64</f>
        <v>SV Illingen II</v>
      </c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6"/>
      <c r="AW70" s="27"/>
      <c r="AX70" s="47"/>
      <c r="AY70" s="19" t="s">
        <v>17</v>
      </c>
      <c r="AZ70" s="47"/>
      <c r="BA70" s="48"/>
      <c r="BB70" s="27"/>
      <c r="BC70" s="28"/>
    </row>
    <row r="71" spans="2:55" ht="16.5" customHeight="1" thickBot="1" x14ac:dyDescent="0.25">
      <c r="B71" s="29">
        <v>3</v>
      </c>
      <c r="C71" s="30"/>
      <c r="D71" s="30">
        <v>2</v>
      </c>
      <c r="E71" s="30"/>
      <c r="F71" s="30"/>
      <c r="G71" s="30">
        <v>4</v>
      </c>
      <c r="H71" s="30"/>
      <c r="I71" s="30"/>
      <c r="J71" s="31">
        <f>J70+$U$10*$X$10+$AL$10</f>
        <v>0.41111111111111104</v>
      </c>
      <c r="K71" s="31"/>
      <c r="L71" s="31"/>
      <c r="M71" s="31"/>
      <c r="N71" s="32"/>
      <c r="O71" s="33" t="str">
        <f>AG62</f>
        <v>TSV Wiernsheim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16" t="s">
        <v>18</v>
      </c>
      <c r="AF71" s="34" t="str">
        <f>AG63</f>
        <v>SV Gebersheim</v>
      </c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5"/>
      <c r="AW71" s="38"/>
      <c r="AX71" s="36"/>
      <c r="AY71" s="16" t="s">
        <v>17</v>
      </c>
      <c r="AZ71" s="36"/>
      <c r="BA71" s="37"/>
      <c r="BB71" s="38"/>
      <c r="BC71" s="39"/>
    </row>
    <row r="72" spans="2:55" ht="16.5" customHeight="1" thickBot="1" x14ac:dyDescent="0.25">
      <c r="B72" s="40">
        <v>4</v>
      </c>
      <c r="C72" s="41"/>
      <c r="D72" s="30">
        <v>2</v>
      </c>
      <c r="E72" s="30"/>
      <c r="F72" s="30"/>
      <c r="G72" s="41">
        <v>4</v>
      </c>
      <c r="H72" s="41"/>
      <c r="I72" s="41"/>
      <c r="J72" s="42">
        <f>J71+$U$10*$X$10+$AL$10</f>
        <v>0.4187499999999999</v>
      </c>
      <c r="K72" s="42"/>
      <c r="L72" s="42"/>
      <c r="M72" s="42"/>
      <c r="N72" s="43"/>
      <c r="O72" s="44" t="str">
        <f>AG65</f>
        <v>VfB Neckarrems</v>
      </c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19" t="s">
        <v>18</v>
      </c>
      <c r="AF72" s="45" t="str">
        <f>AG64</f>
        <v>TSV Weissach</v>
      </c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6"/>
      <c r="AW72" s="27"/>
      <c r="AX72" s="47"/>
      <c r="AY72" s="19" t="s">
        <v>17</v>
      </c>
      <c r="AZ72" s="47"/>
      <c r="BA72" s="48"/>
      <c r="BB72" s="27"/>
      <c r="BC72" s="28"/>
    </row>
    <row r="73" spans="2:55" ht="16.5" customHeight="1" thickBot="1" x14ac:dyDescent="0.25">
      <c r="B73" s="29">
        <v>5</v>
      </c>
      <c r="C73" s="30"/>
      <c r="D73" s="30">
        <v>2</v>
      </c>
      <c r="E73" s="30"/>
      <c r="F73" s="30"/>
      <c r="G73" s="30">
        <v>3</v>
      </c>
      <c r="H73" s="30"/>
      <c r="I73" s="30"/>
      <c r="J73" s="31">
        <f>J72+$U$10*$X$10+$AL$10</f>
        <v>0.42638888888888876</v>
      </c>
      <c r="K73" s="31"/>
      <c r="L73" s="31"/>
      <c r="M73" s="31"/>
      <c r="N73" s="32"/>
      <c r="O73" s="33" t="str">
        <f>D66</f>
        <v>TSV Heimerdingen</v>
      </c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16" t="s">
        <v>18</v>
      </c>
      <c r="AF73" s="34" t="str">
        <f>D62</f>
        <v>TSV Ottmarsheim</v>
      </c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5"/>
      <c r="AW73" s="38"/>
      <c r="AX73" s="36"/>
      <c r="AY73" s="16" t="s">
        <v>17</v>
      </c>
      <c r="AZ73" s="36"/>
      <c r="BA73" s="37"/>
      <c r="BB73" s="38"/>
      <c r="BC73" s="39"/>
    </row>
    <row r="74" spans="2:55" ht="16.5" customHeight="1" thickBot="1" x14ac:dyDescent="0.25">
      <c r="B74" s="40">
        <v>6</v>
      </c>
      <c r="C74" s="41"/>
      <c r="D74" s="30">
        <v>2</v>
      </c>
      <c r="E74" s="30"/>
      <c r="F74" s="30"/>
      <c r="G74" s="41">
        <v>3</v>
      </c>
      <c r="H74" s="41"/>
      <c r="I74" s="41"/>
      <c r="J74" s="42">
        <f>J73+$U$10*$X$10+$AL$10</f>
        <v>0.43402777777777762</v>
      </c>
      <c r="K74" s="42"/>
      <c r="L74" s="42"/>
      <c r="M74" s="42"/>
      <c r="N74" s="43"/>
      <c r="O74" s="44" t="str">
        <f>D63</f>
        <v>TSG Steinheim III</v>
      </c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19" t="s">
        <v>18</v>
      </c>
      <c r="AF74" s="45" t="str">
        <f>D65</f>
        <v>TSV Grünbühl</v>
      </c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6"/>
      <c r="AW74" s="27"/>
      <c r="AX74" s="47"/>
      <c r="AY74" s="19" t="s">
        <v>17</v>
      </c>
      <c r="AZ74" s="47"/>
      <c r="BA74" s="48"/>
      <c r="BB74" s="27"/>
      <c r="BC74" s="28"/>
    </row>
    <row r="75" spans="2:55" ht="16.5" customHeight="1" thickBot="1" x14ac:dyDescent="0.25">
      <c r="B75" s="29">
        <v>7</v>
      </c>
      <c r="C75" s="30"/>
      <c r="D75" s="30">
        <v>2</v>
      </c>
      <c r="E75" s="30"/>
      <c r="F75" s="30"/>
      <c r="G75" s="30">
        <v>4</v>
      </c>
      <c r="H75" s="30"/>
      <c r="I75" s="30"/>
      <c r="J75" s="31">
        <f t="shared" ref="J75:J88" si="1">J74+$U$10*$X$10+$AL$10</f>
        <v>0.44166666666666649</v>
      </c>
      <c r="K75" s="31"/>
      <c r="L75" s="31"/>
      <c r="M75" s="31"/>
      <c r="N75" s="32"/>
      <c r="O75" s="33" t="str">
        <f>AG66</f>
        <v>MTV Ludwigsburg</v>
      </c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16" t="s">
        <v>18</v>
      </c>
      <c r="AF75" s="34" t="str">
        <f>AG62</f>
        <v>TSV Wiernsheim</v>
      </c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5"/>
      <c r="AW75" s="38"/>
      <c r="AX75" s="36"/>
      <c r="AY75" s="16" t="s">
        <v>17</v>
      </c>
      <c r="AZ75" s="36"/>
      <c r="BA75" s="37"/>
      <c r="BB75" s="38"/>
      <c r="BC75" s="39"/>
    </row>
    <row r="76" spans="2:55" ht="16.5" customHeight="1" thickBot="1" x14ac:dyDescent="0.25">
      <c r="B76" s="40">
        <v>8</v>
      </c>
      <c r="C76" s="41"/>
      <c r="D76" s="30">
        <v>2</v>
      </c>
      <c r="E76" s="30"/>
      <c r="F76" s="30"/>
      <c r="G76" s="41">
        <v>4</v>
      </c>
      <c r="H76" s="41"/>
      <c r="I76" s="41"/>
      <c r="J76" s="42">
        <f t="shared" si="1"/>
        <v>0.44930555555555535</v>
      </c>
      <c r="K76" s="42"/>
      <c r="L76" s="42"/>
      <c r="M76" s="42"/>
      <c r="N76" s="43"/>
      <c r="O76" s="44" t="str">
        <f>AG63</f>
        <v>SV Gebersheim</v>
      </c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19" t="s">
        <v>18</v>
      </c>
      <c r="AF76" s="45" t="str">
        <f>AG65</f>
        <v>VfB Neckarrems</v>
      </c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6"/>
      <c r="AW76" s="27"/>
      <c r="AX76" s="47"/>
      <c r="AY76" s="19" t="s">
        <v>17</v>
      </c>
      <c r="AZ76" s="47"/>
      <c r="BA76" s="48"/>
      <c r="BB76" s="27"/>
      <c r="BC76" s="28"/>
    </row>
    <row r="77" spans="2:55" ht="16.5" customHeight="1" thickBot="1" x14ac:dyDescent="0.25">
      <c r="B77" s="29">
        <v>9</v>
      </c>
      <c r="C77" s="30"/>
      <c r="D77" s="30">
        <v>2</v>
      </c>
      <c r="E77" s="30"/>
      <c r="F77" s="30"/>
      <c r="G77" s="30">
        <v>3</v>
      </c>
      <c r="H77" s="30"/>
      <c r="I77" s="30"/>
      <c r="J77" s="31">
        <f t="shared" si="1"/>
        <v>0.45694444444444421</v>
      </c>
      <c r="K77" s="31"/>
      <c r="L77" s="31"/>
      <c r="M77" s="31"/>
      <c r="N77" s="32"/>
      <c r="O77" s="33" t="str">
        <f>D64</f>
        <v>SV Illingen II</v>
      </c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16" t="s">
        <v>18</v>
      </c>
      <c r="AF77" s="34" t="str">
        <f>D66</f>
        <v>TSV Heimerdingen</v>
      </c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5"/>
      <c r="AW77" s="38"/>
      <c r="AX77" s="36"/>
      <c r="AY77" s="16" t="s">
        <v>17</v>
      </c>
      <c r="AZ77" s="36"/>
      <c r="BA77" s="37"/>
      <c r="BB77" s="38"/>
      <c r="BC77" s="39"/>
    </row>
    <row r="78" spans="2:55" ht="16.5" customHeight="1" thickBot="1" x14ac:dyDescent="0.25">
      <c r="B78" s="40">
        <v>10</v>
      </c>
      <c r="C78" s="41"/>
      <c r="D78" s="30">
        <v>2</v>
      </c>
      <c r="E78" s="30"/>
      <c r="F78" s="30"/>
      <c r="G78" s="41">
        <v>3</v>
      </c>
      <c r="H78" s="41"/>
      <c r="I78" s="41"/>
      <c r="J78" s="42">
        <f t="shared" si="1"/>
        <v>0.46458333333333307</v>
      </c>
      <c r="K78" s="42"/>
      <c r="L78" s="42"/>
      <c r="M78" s="42"/>
      <c r="N78" s="43"/>
      <c r="O78" s="44" t="str">
        <f>D65</f>
        <v>TSV Grünbühl</v>
      </c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19" t="s">
        <v>18</v>
      </c>
      <c r="AF78" s="45" t="str">
        <f>D62</f>
        <v>TSV Ottmarsheim</v>
      </c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6"/>
      <c r="AW78" s="27"/>
      <c r="AX78" s="47"/>
      <c r="AY78" s="19" t="s">
        <v>17</v>
      </c>
      <c r="AZ78" s="47"/>
      <c r="BA78" s="48"/>
      <c r="BB78" s="27"/>
      <c r="BC78" s="28"/>
    </row>
    <row r="79" spans="2:55" ht="16.5" customHeight="1" thickBot="1" x14ac:dyDescent="0.25">
      <c r="B79" s="29">
        <v>11</v>
      </c>
      <c r="C79" s="30"/>
      <c r="D79" s="30">
        <v>2</v>
      </c>
      <c r="E79" s="30"/>
      <c r="F79" s="30"/>
      <c r="G79" s="30">
        <v>4</v>
      </c>
      <c r="H79" s="30"/>
      <c r="I79" s="30"/>
      <c r="J79" s="31">
        <f t="shared" si="1"/>
        <v>0.47222222222222193</v>
      </c>
      <c r="K79" s="31"/>
      <c r="L79" s="31"/>
      <c r="M79" s="31"/>
      <c r="N79" s="32"/>
      <c r="O79" s="33" t="str">
        <f>AG64</f>
        <v>TSV Weissach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16" t="s">
        <v>18</v>
      </c>
      <c r="AF79" s="34" t="str">
        <f>AG66</f>
        <v>MTV Ludwigsburg</v>
      </c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5"/>
      <c r="AW79" s="38"/>
      <c r="AX79" s="36"/>
      <c r="AY79" s="16" t="s">
        <v>17</v>
      </c>
      <c r="AZ79" s="36"/>
      <c r="BA79" s="37"/>
      <c r="BB79" s="38"/>
      <c r="BC79" s="39"/>
    </row>
    <row r="80" spans="2:55" ht="16.5" customHeight="1" thickBot="1" x14ac:dyDescent="0.25">
      <c r="B80" s="40">
        <v>12</v>
      </c>
      <c r="C80" s="41"/>
      <c r="D80" s="30">
        <v>2</v>
      </c>
      <c r="E80" s="30"/>
      <c r="F80" s="30"/>
      <c r="G80" s="41">
        <v>4</v>
      </c>
      <c r="H80" s="41"/>
      <c r="I80" s="41"/>
      <c r="J80" s="42">
        <f t="shared" si="1"/>
        <v>0.47986111111111079</v>
      </c>
      <c r="K80" s="42"/>
      <c r="L80" s="42"/>
      <c r="M80" s="42"/>
      <c r="N80" s="43"/>
      <c r="O80" s="44" t="str">
        <f>AG65</f>
        <v>VfB Neckarrems</v>
      </c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19" t="s">
        <v>18</v>
      </c>
      <c r="AF80" s="45" t="str">
        <f>AG62</f>
        <v>TSV Wiernsheim</v>
      </c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6"/>
      <c r="AW80" s="27"/>
      <c r="AX80" s="47"/>
      <c r="AY80" s="19" t="s">
        <v>17</v>
      </c>
      <c r="AZ80" s="47"/>
      <c r="BA80" s="48"/>
      <c r="BB80" s="27"/>
      <c r="BC80" s="28"/>
    </row>
    <row r="81" spans="2:55" ht="16.5" customHeight="1" thickBot="1" x14ac:dyDescent="0.25">
      <c r="B81" s="29">
        <v>13</v>
      </c>
      <c r="C81" s="30"/>
      <c r="D81" s="30">
        <v>2</v>
      </c>
      <c r="E81" s="30"/>
      <c r="F81" s="30"/>
      <c r="G81" s="30">
        <v>3</v>
      </c>
      <c r="H81" s="30"/>
      <c r="I81" s="30"/>
      <c r="J81" s="31">
        <f t="shared" si="1"/>
        <v>0.48749999999999966</v>
      </c>
      <c r="K81" s="31"/>
      <c r="L81" s="31"/>
      <c r="M81" s="31"/>
      <c r="N81" s="32"/>
      <c r="O81" s="33" t="str">
        <f>D64</f>
        <v>SV Illingen II</v>
      </c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16" t="s">
        <v>18</v>
      </c>
      <c r="AF81" s="34" t="str">
        <f>D63</f>
        <v>TSG Steinheim III</v>
      </c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5"/>
      <c r="AW81" s="38"/>
      <c r="AX81" s="36"/>
      <c r="AY81" s="16" t="s">
        <v>17</v>
      </c>
      <c r="AZ81" s="36"/>
      <c r="BA81" s="37"/>
      <c r="BB81" s="38"/>
      <c r="BC81" s="39"/>
    </row>
    <row r="82" spans="2:55" ht="16.5" customHeight="1" thickBot="1" x14ac:dyDescent="0.25">
      <c r="B82" s="40">
        <v>14</v>
      </c>
      <c r="C82" s="41"/>
      <c r="D82" s="30">
        <v>2</v>
      </c>
      <c r="E82" s="30"/>
      <c r="F82" s="30"/>
      <c r="G82" s="41">
        <v>3</v>
      </c>
      <c r="H82" s="41"/>
      <c r="I82" s="41"/>
      <c r="J82" s="42">
        <f t="shared" si="1"/>
        <v>0.49513888888888852</v>
      </c>
      <c r="K82" s="42"/>
      <c r="L82" s="42"/>
      <c r="M82" s="42"/>
      <c r="N82" s="43"/>
      <c r="O82" s="44" t="str">
        <f>D66</f>
        <v>TSV Heimerdingen</v>
      </c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19" t="s">
        <v>18</v>
      </c>
      <c r="AF82" s="45" t="str">
        <f>D65</f>
        <v>TSV Grünbühl</v>
      </c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6"/>
      <c r="AW82" s="27"/>
      <c r="AX82" s="47"/>
      <c r="AY82" s="19" t="s">
        <v>17</v>
      </c>
      <c r="AZ82" s="47"/>
      <c r="BA82" s="48"/>
      <c r="BB82" s="27"/>
      <c r="BC82" s="28"/>
    </row>
    <row r="83" spans="2:55" ht="16.5" customHeight="1" thickBot="1" x14ac:dyDescent="0.25">
      <c r="B83" s="29">
        <v>15</v>
      </c>
      <c r="C83" s="30"/>
      <c r="D83" s="30">
        <v>2</v>
      </c>
      <c r="E83" s="30"/>
      <c r="F83" s="30"/>
      <c r="G83" s="30">
        <v>4</v>
      </c>
      <c r="H83" s="30"/>
      <c r="I83" s="30"/>
      <c r="J83" s="31">
        <f t="shared" si="1"/>
        <v>0.50277777777777743</v>
      </c>
      <c r="K83" s="31"/>
      <c r="L83" s="31"/>
      <c r="M83" s="31"/>
      <c r="N83" s="32"/>
      <c r="O83" s="33" t="str">
        <f>AG64</f>
        <v>TSV Weissach</v>
      </c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16" t="s">
        <v>18</v>
      </c>
      <c r="AF83" s="34" t="str">
        <f>AG63</f>
        <v>SV Gebersheim</v>
      </c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5"/>
      <c r="AW83" s="38"/>
      <c r="AX83" s="36"/>
      <c r="AY83" s="16" t="s">
        <v>17</v>
      </c>
      <c r="AZ83" s="36"/>
      <c r="BA83" s="37"/>
      <c r="BB83" s="38"/>
      <c r="BC83" s="39"/>
    </row>
    <row r="84" spans="2:55" ht="16.5" customHeight="1" thickBot="1" x14ac:dyDescent="0.25">
      <c r="B84" s="40">
        <v>16</v>
      </c>
      <c r="C84" s="41"/>
      <c r="D84" s="30">
        <v>2</v>
      </c>
      <c r="E84" s="30"/>
      <c r="F84" s="30"/>
      <c r="G84" s="41">
        <v>4</v>
      </c>
      <c r="H84" s="41"/>
      <c r="I84" s="41"/>
      <c r="J84" s="42">
        <f t="shared" si="1"/>
        <v>0.5104166666666663</v>
      </c>
      <c r="K84" s="42"/>
      <c r="L84" s="42"/>
      <c r="M84" s="42"/>
      <c r="N84" s="43"/>
      <c r="O84" s="44" t="str">
        <f>AG66</f>
        <v>MTV Ludwigsburg</v>
      </c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19" t="s">
        <v>18</v>
      </c>
      <c r="AF84" s="45" t="str">
        <f>AG65</f>
        <v>VfB Neckarrems</v>
      </c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6"/>
      <c r="AW84" s="27"/>
      <c r="AX84" s="47"/>
      <c r="AY84" s="19" t="s">
        <v>17</v>
      </c>
      <c r="AZ84" s="47"/>
      <c r="BA84" s="48"/>
      <c r="BB84" s="27"/>
      <c r="BC84" s="28"/>
    </row>
    <row r="85" spans="2:55" ht="16.5" customHeight="1" thickBot="1" x14ac:dyDescent="0.25">
      <c r="B85" s="29">
        <v>17</v>
      </c>
      <c r="C85" s="30"/>
      <c r="D85" s="30">
        <v>2</v>
      </c>
      <c r="E85" s="30"/>
      <c r="F85" s="30"/>
      <c r="G85" s="30">
        <v>3</v>
      </c>
      <c r="H85" s="30"/>
      <c r="I85" s="30"/>
      <c r="J85" s="31">
        <f t="shared" si="1"/>
        <v>0.51805555555555516</v>
      </c>
      <c r="K85" s="31"/>
      <c r="L85" s="31"/>
      <c r="M85" s="31"/>
      <c r="N85" s="32"/>
      <c r="O85" s="33" t="str">
        <f>D62</f>
        <v>TSV Ottmarsheim</v>
      </c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16" t="s">
        <v>18</v>
      </c>
      <c r="AF85" s="34" t="str">
        <f>D64</f>
        <v>SV Illingen II</v>
      </c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5"/>
      <c r="AW85" s="38"/>
      <c r="AX85" s="36"/>
      <c r="AY85" s="16" t="s">
        <v>17</v>
      </c>
      <c r="AZ85" s="36"/>
      <c r="BA85" s="37"/>
      <c r="BB85" s="38"/>
      <c r="BC85" s="39"/>
    </row>
    <row r="86" spans="2:55" ht="16.5" customHeight="1" thickBot="1" x14ac:dyDescent="0.25">
      <c r="B86" s="40">
        <v>18</v>
      </c>
      <c r="C86" s="41"/>
      <c r="D86" s="30">
        <v>2</v>
      </c>
      <c r="E86" s="30"/>
      <c r="F86" s="30"/>
      <c r="G86" s="41">
        <v>3</v>
      </c>
      <c r="H86" s="41"/>
      <c r="I86" s="41"/>
      <c r="J86" s="42">
        <f t="shared" si="1"/>
        <v>0.52569444444444402</v>
      </c>
      <c r="K86" s="42"/>
      <c r="L86" s="42"/>
      <c r="M86" s="42"/>
      <c r="N86" s="43"/>
      <c r="O86" s="44" t="str">
        <f>D63</f>
        <v>TSG Steinheim III</v>
      </c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19" t="s">
        <v>18</v>
      </c>
      <c r="AF86" s="45" t="str">
        <f>D66</f>
        <v>TSV Heimerdingen</v>
      </c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6"/>
      <c r="AW86" s="27"/>
      <c r="AX86" s="47"/>
      <c r="AY86" s="19" t="s">
        <v>17</v>
      </c>
      <c r="AZ86" s="47"/>
      <c r="BA86" s="48"/>
      <c r="BB86" s="27"/>
      <c r="BC86" s="28"/>
    </row>
    <row r="87" spans="2:55" ht="16.5" customHeight="1" thickBot="1" x14ac:dyDescent="0.25">
      <c r="B87" s="29">
        <v>19</v>
      </c>
      <c r="C87" s="30"/>
      <c r="D87" s="30">
        <v>2</v>
      </c>
      <c r="E87" s="30"/>
      <c r="F87" s="30"/>
      <c r="G87" s="30">
        <v>4</v>
      </c>
      <c r="H87" s="30"/>
      <c r="I87" s="30"/>
      <c r="J87" s="31">
        <f t="shared" si="1"/>
        <v>0.53333333333333288</v>
      </c>
      <c r="K87" s="31"/>
      <c r="L87" s="31"/>
      <c r="M87" s="31"/>
      <c r="N87" s="32"/>
      <c r="O87" s="33" t="str">
        <f>AG62</f>
        <v>TSV Wiernsheim</v>
      </c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16" t="s">
        <v>18</v>
      </c>
      <c r="AF87" s="34" t="str">
        <f>AG64</f>
        <v>TSV Weissach</v>
      </c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5"/>
      <c r="AW87" s="38"/>
      <c r="AX87" s="36"/>
      <c r="AY87" s="16" t="s">
        <v>17</v>
      </c>
      <c r="AZ87" s="36"/>
      <c r="BA87" s="37"/>
      <c r="BB87" s="38"/>
      <c r="BC87" s="39"/>
    </row>
    <row r="88" spans="2:55" ht="16.5" customHeight="1" thickBot="1" x14ac:dyDescent="0.25">
      <c r="B88" s="40">
        <v>20</v>
      </c>
      <c r="C88" s="41"/>
      <c r="D88" s="30">
        <v>2</v>
      </c>
      <c r="E88" s="30"/>
      <c r="F88" s="30"/>
      <c r="G88" s="41">
        <v>4</v>
      </c>
      <c r="H88" s="41"/>
      <c r="I88" s="41"/>
      <c r="J88" s="42">
        <f t="shared" si="1"/>
        <v>0.54097222222222174</v>
      </c>
      <c r="K88" s="42"/>
      <c r="L88" s="42"/>
      <c r="M88" s="42"/>
      <c r="N88" s="43"/>
      <c r="O88" s="44" t="str">
        <f>AG63</f>
        <v>SV Gebersheim</v>
      </c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19" t="s">
        <v>18</v>
      </c>
      <c r="AF88" s="45" t="str">
        <f>AG66</f>
        <v>MTV Ludwigsburg</v>
      </c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6"/>
      <c r="AW88" s="27"/>
      <c r="AX88" s="47"/>
      <c r="AY88" s="19" t="s">
        <v>17</v>
      </c>
      <c r="AZ88" s="47"/>
      <c r="BA88" s="48"/>
      <c r="BB88" s="27"/>
      <c r="BC88" s="28"/>
    </row>
  </sheetData>
  <mergeCells count="440">
    <mergeCell ref="AL4:BC7"/>
    <mergeCell ref="G7:AH7"/>
    <mergeCell ref="AL52:BC55"/>
    <mergeCell ref="G55:AH55"/>
    <mergeCell ref="B16:C16"/>
    <mergeCell ref="B17:C17"/>
    <mergeCell ref="B18:C18"/>
    <mergeCell ref="AE18:AF18"/>
    <mergeCell ref="AE17:AF17"/>
    <mergeCell ref="AG19:BC19"/>
    <mergeCell ref="O22:AD22"/>
    <mergeCell ref="X60:AG60"/>
    <mergeCell ref="A50:AP50"/>
    <mergeCell ref="A51:AN51"/>
    <mergeCell ref="M53:T53"/>
    <mergeCell ref="Y53:AF53"/>
    <mergeCell ref="H58:L58"/>
    <mergeCell ref="U58:V58"/>
    <mergeCell ref="X58:AB58"/>
    <mergeCell ref="AL58:AP58"/>
    <mergeCell ref="AW23:AX23"/>
    <mergeCell ref="AZ23:BA23"/>
    <mergeCell ref="BB23:BC23"/>
    <mergeCell ref="B23:C23"/>
    <mergeCell ref="O23:AD23"/>
    <mergeCell ref="AF23:AV23"/>
    <mergeCell ref="J23:N23"/>
    <mergeCell ref="D23:F23"/>
    <mergeCell ref="G23:I23"/>
    <mergeCell ref="AF22:AV22"/>
    <mergeCell ref="AZ22:BA22"/>
    <mergeCell ref="BB21:BC21"/>
    <mergeCell ref="O21:AV21"/>
    <mergeCell ref="B22:C22"/>
    <mergeCell ref="D22:F22"/>
    <mergeCell ref="G22:I22"/>
    <mergeCell ref="J22:N22"/>
    <mergeCell ref="B21:C21"/>
    <mergeCell ref="AW22:AX22"/>
    <mergeCell ref="AW21:BA21"/>
    <mergeCell ref="J21:N21"/>
    <mergeCell ref="D21:F21"/>
    <mergeCell ref="G21:I21"/>
    <mergeCell ref="BB22:BC22"/>
    <mergeCell ref="B35:C35"/>
    <mergeCell ref="B36:C36"/>
    <mergeCell ref="B37:C37"/>
    <mergeCell ref="B38:C38"/>
    <mergeCell ref="B39:C39"/>
    <mergeCell ref="B40:C40"/>
    <mergeCell ref="B41:C41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D27:F27"/>
    <mergeCell ref="G27:I27"/>
    <mergeCell ref="D31:F31"/>
    <mergeCell ref="G31:I31"/>
    <mergeCell ref="D33:F33"/>
    <mergeCell ref="G33:I33"/>
    <mergeCell ref="D26:F26"/>
    <mergeCell ref="B34:C34"/>
    <mergeCell ref="G26:I26"/>
    <mergeCell ref="D28:F28"/>
    <mergeCell ref="G28:I28"/>
    <mergeCell ref="AZ24:BA24"/>
    <mergeCell ref="J24:N24"/>
    <mergeCell ref="AZ26:BA26"/>
    <mergeCell ref="D30:F30"/>
    <mergeCell ref="G30:I30"/>
    <mergeCell ref="D29:F29"/>
    <mergeCell ref="G29:I29"/>
    <mergeCell ref="D24:F24"/>
    <mergeCell ref="G24:I24"/>
    <mergeCell ref="BB24:BC24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O24:AD24"/>
    <mergeCell ref="AF24:AV24"/>
    <mergeCell ref="AW24:AX24"/>
    <mergeCell ref="BB26:BC26"/>
    <mergeCell ref="AW27:AX27"/>
    <mergeCell ref="AZ27:BA27"/>
    <mergeCell ref="BB27:BC27"/>
    <mergeCell ref="J28:N28"/>
    <mergeCell ref="O28:AD28"/>
    <mergeCell ref="AF28:AV28"/>
    <mergeCell ref="AW28:AX28"/>
    <mergeCell ref="AZ28:BA28"/>
    <mergeCell ref="BB28:BC28"/>
    <mergeCell ref="J27:N27"/>
    <mergeCell ref="O27:AD27"/>
    <mergeCell ref="AF27:AV27"/>
    <mergeCell ref="J26:N26"/>
    <mergeCell ref="O26:AD26"/>
    <mergeCell ref="AF26:AV26"/>
    <mergeCell ref="AW26:AX26"/>
    <mergeCell ref="J29:N29"/>
    <mergeCell ref="O29:AD29"/>
    <mergeCell ref="AF29:AV29"/>
    <mergeCell ref="AW29:AX29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J37:N37"/>
    <mergeCell ref="O37:AD37"/>
    <mergeCell ref="AF37:AV37"/>
    <mergeCell ref="AW37:AX37"/>
    <mergeCell ref="D35:F35"/>
    <mergeCell ref="G35:I35"/>
    <mergeCell ref="J35:N35"/>
    <mergeCell ref="O35:AD35"/>
    <mergeCell ref="AF35:AV35"/>
    <mergeCell ref="AW35:AX35"/>
    <mergeCell ref="AZ37:BA37"/>
    <mergeCell ref="BB37:BC37"/>
    <mergeCell ref="D38:F38"/>
    <mergeCell ref="G38:I38"/>
    <mergeCell ref="J38:N38"/>
    <mergeCell ref="O38:AD38"/>
    <mergeCell ref="D40:F40"/>
    <mergeCell ref="G40:I40"/>
    <mergeCell ref="J40:N40"/>
    <mergeCell ref="O40:AD40"/>
    <mergeCell ref="AF40:AV40"/>
    <mergeCell ref="AW40:AX40"/>
    <mergeCell ref="AZ39:BA39"/>
    <mergeCell ref="G39:I39"/>
    <mergeCell ref="J39:N39"/>
    <mergeCell ref="O39:AD39"/>
    <mergeCell ref="AF39:AV39"/>
    <mergeCell ref="BB39:BC39"/>
    <mergeCell ref="AF38:AV38"/>
    <mergeCell ref="AW38:AX38"/>
    <mergeCell ref="AZ38:BA38"/>
    <mergeCell ref="BB38:BC38"/>
    <mergeCell ref="D37:F37"/>
    <mergeCell ref="G37:I37"/>
    <mergeCell ref="A2:AP2"/>
    <mergeCell ref="AG15:BC15"/>
    <mergeCell ref="AG16:BC16"/>
    <mergeCell ref="AG18:BC18"/>
    <mergeCell ref="AG17:BC17"/>
    <mergeCell ref="AE19:AF19"/>
    <mergeCell ref="AE16:AF16"/>
    <mergeCell ref="A3:AN3"/>
    <mergeCell ref="AL10:AP10"/>
    <mergeCell ref="H10:L10"/>
    <mergeCell ref="X10:AB10"/>
    <mergeCell ref="M5:T5"/>
    <mergeCell ref="Y5:AF5"/>
    <mergeCell ref="U10:V10"/>
    <mergeCell ref="D17:Z17"/>
    <mergeCell ref="D18:Z18"/>
    <mergeCell ref="D19:Z19"/>
    <mergeCell ref="X13:AG13"/>
    <mergeCell ref="B14:Z14"/>
    <mergeCell ref="AE14:BC14"/>
    <mergeCell ref="B19:C19"/>
    <mergeCell ref="B15:C15"/>
    <mergeCell ref="AE15:AF15"/>
    <mergeCell ref="B61:Z61"/>
    <mergeCell ref="AE61:BC61"/>
    <mergeCell ref="B62:C62"/>
    <mergeCell ref="D62:Z62"/>
    <mergeCell ref="AE62:AF62"/>
    <mergeCell ref="AG62:BC62"/>
    <mergeCell ref="D15:Z15"/>
    <mergeCell ref="D16:Z16"/>
    <mergeCell ref="B63:C63"/>
    <mergeCell ref="D63:Z63"/>
    <mergeCell ref="AE63:AF63"/>
    <mergeCell ref="AG63:BC63"/>
    <mergeCell ref="AZ41:BA41"/>
    <mergeCell ref="BB41:BC41"/>
    <mergeCell ref="D41:F41"/>
    <mergeCell ref="G41:I41"/>
    <mergeCell ref="J41:N41"/>
    <mergeCell ref="O41:AD41"/>
    <mergeCell ref="AF41:AV41"/>
    <mergeCell ref="AW41:AX41"/>
    <mergeCell ref="AZ40:BA40"/>
    <mergeCell ref="BB40:BC40"/>
    <mergeCell ref="D39:F39"/>
    <mergeCell ref="AW39:AX39"/>
    <mergeCell ref="B64:C64"/>
    <mergeCell ref="D64:Z64"/>
    <mergeCell ref="AE64:AF64"/>
    <mergeCell ref="AG64:BC64"/>
    <mergeCell ref="B65:C65"/>
    <mergeCell ref="D65:Z65"/>
    <mergeCell ref="AE65:AF65"/>
    <mergeCell ref="AG65:BC65"/>
    <mergeCell ref="B66:C66"/>
    <mergeCell ref="D66:Z66"/>
    <mergeCell ref="AE66:AF66"/>
    <mergeCell ref="AG66:BC66"/>
    <mergeCell ref="B68:C68"/>
    <mergeCell ref="D68:F68"/>
    <mergeCell ref="G68:I68"/>
    <mergeCell ref="J68:N68"/>
    <mergeCell ref="O68:AV68"/>
    <mergeCell ref="AW68:BA68"/>
    <mergeCell ref="BB68:BC68"/>
    <mergeCell ref="B69:C69"/>
    <mergeCell ref="D69:F69"/>
    <mergeCell ref="G69:I69"/>
    <mergeCell ref="J69:N69"/>
    <mergeCell ref="O69:AD69"/>
    <mergeCell ref="AF69:AV69"/>
    <mergeCell ref="AW69:AX69"/>
    <mergeCell ref="AZ69:BA69"/>
    <mergeCell ref="BB69:BC69"/>
    <mergeCell ref="B70:C70"/>
    <mergeCell ref="D70:F70"/>
    <mergeCell ref="G70:I70"/>
    <mergeCell ref="J70:N70"/>
    <mergeCell ref="O70:AD70"/>
    <mergeCell ref="AF70:AV70"/>
    <mergeCell ref="AW70:AX70"/>
    <mergeCell ref="AZ70:BA70"/>
    <mergeCell ref="BB70:BC70"/>
    <mergeCell ref="B71:C71"/>
    <mergeCell ref="D71:F71"/>
    <mergeCell ref="G71:I71"/>
    <mergeCell ref="J71:N71"/>
    <mergeCell ref="O71:AD71"/>
    <mergeCell ref="AF71:AV71"/>
    <mergeCell ref="AW71:AX71"/>
    <mergeCell ref="AZ71:BA71"/>
    <mergeCell ref="BB71:BC71"/>
    <mergeCell ref="B72:C72"/>
    <mergeCell ref="D72:F72"/>
    <mergeCell ref="G72:I72"/>
    <mergeCell ref="J72:N72"/>
    <mergeCell ref="O72:AD72"/>
    <mergeCell ref="AF72:AV72"/>
    <mergeCell ref="AW72:AX72"/>
    <mergeCell ref="AZ72:BA72"/>
    <mergeCell ref="BB72:BC72"/>
    <mergeCell ref="B73:C73"/>
    <mergeCell ref="D73:F73"/>
    <mergeCell ref="G73:I73"/>
    <mergeCell ref="J73:N73"/>
    <mergeCell ref="O73:AD73"/>
    <mergeCell ref="AF73:AV73"/>
    <mergeCell ref="AW73:AX73"/>
    <mergeCell ref="AZ73:BA73"/>
    <mergeCell ref="BB73:BC73"/>
    <mergeCell ref="B74:C74"/>
    <mergeCell ref="D74:F74"/>
    <mergeCell ref="G74:I74"/>
    <mergeCell ref="J74:N74"/>
    <mergeCell ref="O74:AD74"/>
    <mergeCell ref="AF74:AV74"/>
    <mergeCell ref="AW74:AX74"/>
    <mergeCell ref="AZ74:BA74"/>
    <mergeCell ref="BB74:BC74"/>
    <mergeCell ref="B75:C75"/>
    <mergeCell ref="D75:F75"/>
    <mergeCell ref="G75:I75"/>
    <mergeCell ref="J75:N75"/>
    <mergeCell ref="O75:AD75"/>
    <mergeCell ref="AF75:AV75"/>
    <mergeCell ref="AW75:AX75"/>
    <mergeCell ref="AZ75:BA75"/>
    <mergeCell ref="BB75:BC75"/>
    <mergeCell ref="B76:C76"/>
    <mergeCell ref="D76:F76"/>
    <mergeCell ref="G76:I76"/>
    <mergeCell ref="J76:N76"/>
    <mergeCell ref="O76:AD76"/>
    <mergeCell ref="AF76:AV76"/>
    <mergeCell ref="AW76:AX76"/>
    <mergeCell ref="AZ76:BA76"/>
    <mergeCell ref="BB76:BC76"/>
    <mergeCell ref="B77:C77"/>
    <mergeCell ref="D77:F77"/>
    <mergeCell ref="G77:I77"/>
    <mergeCell ref="J77:N77"/>
    <mergeCell ref="O77:AD77"/>
    <mergeCell ref="AF77:AV77"/>
    <mergeCell ref="AW77:AX77"/>
    <mergeCell ref="AZ77:BA77"/>
    <mergeCell ref="BB77:BC77"/>
    <mergeCell ref="B78:C78"/>
    <mergeCell ref="D78:F78"/>
    <mergeCell ref="G78:I78"/>
    <mergeCell ref="J78:N78"/>
    <mergeCell ref="O78:AD78"/>
    <mergeCell ref="AF78:AV78"/>
    <mergeCell ref="AW78:AX78"/>
    <mergeCell ref="AZ78:BA78"/>
    <mergeCell ref="BB78:BC78"/>
    <mergeCell ref="B79:C79"/>
    <mergeCell ref="D79:F79"/>
    <mergeCell ref="G79:I79"/>
    <mergeCell ref="J79:N79"/>
    <mergeCell ref="O79:AD79"/>
    <mergeCell ref="AF79:AV79"/>
    <mergeCell ref="AW79:AX79"/>
    <mergeCell ref="AZ79:BA79"/>
    <mergeCell ref="BB79:BC79"/>
    <mergeCell ref="B80:C80"/>
    <mergeCell ref="D80:F80"/>
    <mergeCell ref="G80:I80"/>
    <mergeCell ref="J80:N80"/>
    <mergeCell ref="O80:AD80"/>
    <mergeCell ref="AF80:AV80"/>
    <mergeCell ref="AW80:AX80"/>
    <mergeCell ref="AZ80:BA80"/>
    <mergeCell ref="BB80:BC80"/>
    <mergeCell ref="B81:C81"/>
    <mergeCell ref="D81:F81"/>
    <mergeCell ref="G81:I81"/>
    <mergeCell ref="J81:N81"/>
    <mergeCell ref="O81:AD81"/>
    <mergeCell ref="AF81:AV81"/>
    <mergeCell ref="AW81:AX81"/>
    <mergeCell ref="AZ81:BA81"/>
    <mergeCell ref="BB81:BC81"/>
    <mergeCell ref="B82:C82"/>
    <mergeCell ref="D82:F82"/>
    <mergeCell ref="G82:I82"/>
    <mergeCell ref="J82:N82"/>
    <mergeCell ref="O82:AD82"/>
    <mergeCell ref="AF82:AV82"/>
    <mergeCell ref="AW82:AX82"/>
    <mergeCell ref="AZ82:BA82"/>
    <mergeCell ref="BB82:BC82"/>
    <mergeCell ref="B83:C83"/>
    <mergeCell ref="D83:F83"/>
    <mergeCell ref="G83:I83"/>
    <mergeCell ref="J83:N83"/>
    <mergeCell ref="O83:AD83"/>
    <mergeCell ref="AF83:AV83"/>
    <mergeCell ref="AW83:AX83"/>
    <mergeCell ref="AZ83:BA83"/>
    <mergeCell ref="BB83:BC83"/>
    <mergeCell ref="BB85:BC85"/>
    <mergeCell ref="B84:C84"/>
    <mergeCell ref="D84:F84"/>
    <mergeCell ref="G84:I84"/>
    <mergeCell ref="J84:N84"/>
    <mergeCell ref="O84:AD84"/>
    <mergeCell ref="AF84:AV84"/>
    <mergeCell ref="AW84:AX84"/>
    <mergeCell ref="AZ84:BA84"/>
    <mergeCell ref="BB84:BC84"/>
    <mergeCell ref="AZ88:BA88"/>
    <mergeCell ref="AW86:AX86"/>
    <mergeCell ref="AZ86:BA86"/>
    <mergeCell ref="B85:C85"/>
    <mergeCell ref="D85:F85"/>
    <mergeCell ref="G85:I85"/>
    <mergeCell ref="J85:N85"/>
    <mergeCell ref="O85:AD85"/>
    <mergeCell ref="AF85:AV85"/>
    <mergeCell ref="AW85:AX85"/>
    <mergeCell ref="AZ85:BA85"/>
    <mergeCell ref="BB86:BC86"/>
    <mergeCell ref="B87:C87"/>
    <mergeCell ref="D87:F87"/>
    <mergeCell ref="G87:I87"/>
    <mergeCell ref="J87:N87"/>
    <mergeCell ref="O87:AD87"/>
    <mergeCell ref="AF87:AV87"/>
    <mergeCell ref="BB88:BC88"/>
    <mergeCell ref="AZ87:BA87"/>
    <mergeCell ref="BB87:BC87"/>
    <mergeCell ref="B88:C88"/>
    <mergeCell ref="D88:F88"/>
    <mergeCell ref="G88:I88"/>
    <mergeCell ref="J88:N88"/>
    <mergeCell ref="O88:AD88"/>
    <mergeCell ref="AF88:AV88"/>
    <mergeCell ref="AW88:AX88"/>
    <mergeCell ref="AW87:AX87"/>
    <mergeCell ref="B86:C86"/>
    <mergeCell ref="D86:F86"/>
    <mergeCell ref="G86:I86"/>
    <mergeCell ref="J86:N86"/>
    <mergeCell ref="O86:AD86"/>
    <mergeCell ref="AF86:AV86"/>
  </mergeCells>
  <phoneticPr fontId="1" type="noConversion"/>
  <pageMargins left="0.39370078740157483" right="0.39370078740157483" top="0.39370078740157483" bottom="0.39370078740157483" header="0" footer="0"/>
  <pageSetup paperSize="9" scale="97" orientation="portrait" r:id="rId1"/>
  <headerFooter alignWithMargins="0">
    <oddFooter xml:space="preserve">&amp;C                                  &amp;F&amp;R&amp;P von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Hochberg vorm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RainerKonrad</cp:lastModifiedBy>
  <cp:lastPrinted>2018-03-18T21:25:40Z</cp:lastPrinted>
  <dcterms:created xsi:type="dcterms:W3CDTF">2002-02-21T07:48:38Z</dcterms:created>
  <dcterms:modified xsi:type="dcterms:W3CDTF">2018-03-29T16:33:50Z</dcterms:modified>
</cp:coreProperties>
</file>